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plan nabave\"/>
    </mc:Choice>
  </mc:AlternateContent>
  <xr:revisionPtr revIDLastSave="0" documentId="13_ncr:1_{F14C3AB8-83EB-4E87-9D1D-26F371AAA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<sst xmlns="http://schemas.openxmlformats.org/spreadsheetml/2006/main" count="19030" uniqueCount="18928">
  <si>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</si>
  <si>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</si>
  <si>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</si>
  <si>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</si>
  <si>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</si>
  <si>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</si>
  <si>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</si>
  <si>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</si>
  <si>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</si>
  <si>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</si>
  <si>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</si>
  <si>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</si>
  <si>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</si>
  <si>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</si>
  <si>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</si>
  <si>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</si>
  <si>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</si>
  <si>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</si>
  <si>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</si>
  <si>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</si>
  <si>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</si>
  <si>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</si>
  <si>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</si>
  <si>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</si>
  <si>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</si>
  <si>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</si>
  <si>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</si>
  <si>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</si>
  <si>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</si>
  <si>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</si>
  <si>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</si>
  <si>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</si>
  <si>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</si>
  <si>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</si>
  <si>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</si>
  <si>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</si>
  <si>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</si>
  <si>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</si>
  <si>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</si>
  <si>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</si>
  <si>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</si>
  <si>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</si>
  <si>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</si>
  <si>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</si>
  <si>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</si>
  <si>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</si>
  <si>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</si>
  <si>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</si>
  <si>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</si>
  <si>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</si>
  <si>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</si>
  <si>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</si>
  <si>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</si>
  <si>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</si>
  <si>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</si>
  <si>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</si>
  <si>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</si>
  <si>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</si>
  <si>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</si>
  <si>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</si>
  <si>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</si>
  <si>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</si>
  <si>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</si>
  <si>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</si>
  <si>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</si>
  <si>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</si>
  <si>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</si>
  <si>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</si>
  <si>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</si>
  <si>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</si>
  <si>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</si>
  <si>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</si>
  <si>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</si>
  <si>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</si>
  <si>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</si>
  <si>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</si>
  <si>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</si>
  <si>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</si>
  <si>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</si>
  <si>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</si>
  <si>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</si>
  <si>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</si>
  <si>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</si>
  <si>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</si>
  <si>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</si>
  <si>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</si>
  <si>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</si>
  <si>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</si>
  <si>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</si>
  <si>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</si>
  <si>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</si>
  <si>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</si>
  <si>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</si>
  <si>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</si>
  <si>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</si>
  <si>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</si>
  <si>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</si>
  <si>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</si>
  <si>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</si>
  <si>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</si>
  <si>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</si>
  <si>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</si>
  <si>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</si>
  <si>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</si>
  <si>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</si>
  <si>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</si>
  <si>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</si>
  <si>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</si>
  <si>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</si>
  <si>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</si>
  <si>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</si>
  <si>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</si>
  <si>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</si>
  <si>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</si>
  <si>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</si>
  <si>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</si>
  <si>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</si>
  <si>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</si>
  <si>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</si>
  <si>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</si>
  <si>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</si>
  <si>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</si>
  <si>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</si>
  <si>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</si>
  <si>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</si>
  <si>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</si>
  <si>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</si>
  <si>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</si>
  <si>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</si>
  <si>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</si>
  <si>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</si>
  <si>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</si>
  <si>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</si>
  <si>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</si>
  <si>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</si>
  <si>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</si>
  <si>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</si>
  <si>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</si>
  <si>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</si>
  <si>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</si>
  <si>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</si>
  <si>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</si>
  <si>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</si>
  <si>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</si>
  <si>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</si>
  <si>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</si>
  <si>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</si>
  <si>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</si>
  <si>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</si>
  <si>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</si>
  <si>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</si>
  <si>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</si>
  <si>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</si>
  <si>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</si>
  <si>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</si>
  <si>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</si>
  <si>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</si>
  <si>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</si>
  <si>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</si>
  <si>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</si>
  <si>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</si>
  <si>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</si>
  <si>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</si>
  <si>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</si>
  <si>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</si>
  <si>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</si>
  <si>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</si>
  <si>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</si>
  <si>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</si>
  <si>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</si>
  <si>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</si>
  <si>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</si>
  <si>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</si>
  <si>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</si>
  <si>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</si>
  <si>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</si>
  <si>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</si>
  <si>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</si>
  <si>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</si>
  <si>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</si>
  <si>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</si>
  <si>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</si>
  <si>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</si>
  <si>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</si>
  <si>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</si>
  <si>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</si>
  <si>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</si>
  <si>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</si>
  <si>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</si>
  <si>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</si>
  <si>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</si>
  <si>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</si>
  <si>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</si>
  <si>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</si>
  <si>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</si>
  <si>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</si>
  <si>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</si>
  <si>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</si>
  <si>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</si>
  <si>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</si>
  <si>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</si>
  <si>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</si>
  <si>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</si>
  <si>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</si>
  <si>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</si>
  <si>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</si>
  <si>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</si>
  <si>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</si>
  <si>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</si>
  <si>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</si>
  <si>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</si>
  <si>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</si>
  <si>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</si>
  <si>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</si>
  <si>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</si>
  <si>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</si>
  <si>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</si>
  <si>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</si>
  <si>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</si>
  <si>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</si>
  <si>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</si>
  <si>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</si>
  <si>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</si>
  <si>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</si>
  <si>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</si>
  <si>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</si>
  <si>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</si>
  <si>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</si>
  <si>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</si>
  <si>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</si>
  <si>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</si>
  <si>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</si>
  <si>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</si>
  <si>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</si>
  <si>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</si>
  <si>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</si>
  <si>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</si>
  <si>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</si>
  <si>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</si>
  <si>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</si>
  <si>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</si>
  <si>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</si>
  <si>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</si>
  <si>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</si>
  <si>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</si>
  <si>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</si>
  <si>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</si>
  <si>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</si>
  <si>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</si>
  <si>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</si>
  <si>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</si>
  <si>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</si>
  <si>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</si>
  <si>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</si>
  <si>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</si>
  <si>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</si>
  <si>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</si>
  <si>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</si>
  <si>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</si>
  <si>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</si>
  <si>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</si>
  <si>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</si>
  <si>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</si>
  <si>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</si>
  <si>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</si>
  <si>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</si>
  <si>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</si>
  <si>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</si>
  <si>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</si>
  <si>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</si>
  <si>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</si>
  <si>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</si>
  <si>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</si>
  <si>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</si>
  <si>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</si>
  <si>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</si>
  <si>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</si>
  <si>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</si>
  <si>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</si>
  <si>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</si>
  <si>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</si>
  <si>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</si>
  <si>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</si>
  <si>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</si>
  <si>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</si>
  <si>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</si>
  <si>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</si>
  <si>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</si>
  <si>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</si>
  <si>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</si>
  <si>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</si>
  <si>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</si>
  <si>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</si>
  <si>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</si>
  <si>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</si>
  <si>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</si>
  <si>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</si>
  <si>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</si>
  <si>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</si>
  <si>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</si>
  <si>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</si>
  <si>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</si>
  <si>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</si>
  <si>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</si>
  <si>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</si>
  <si>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</si>
  <si>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</si>
  <si>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</si>
  <si>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</si>
  <si>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</si>
  <si>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</si>
  <si>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</si>
  <si>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</si>
  <si>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</si>
  <si>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</si>
  <si>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</si>
  <si>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</si>
  <si>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</si>
  <si>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</si>
  <si>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</si>
  <si>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</si>
  <si>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</si>
  <si>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</si>
  <si>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</si>
  <si>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</si>
  <si>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</si>
  <si>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</si>
  <si>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</si>
  <si>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</si>
  <si>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</si>
  <si>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</si>
  <si>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</si>
  <si>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</si>
  <si>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</si>
  <si>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</si>
  <si>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</si>
  <si>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</si>
  <si>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</si>
  <si>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</si>
  <si>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</si>
  <si>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</si>
  <si>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</si>
  <si>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</si>
  <si>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</si>
  <si>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</si>
  <si>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</si>
  <si>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</si>
  <si>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</si>
  <si>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</si>
  <si>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</si>
  <si>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</si>
  <si>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</si>
  <si>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</si>
  <si>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</si>
  <si>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</si>
  <si>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</si>
  <si>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</si>
  <si>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</si>
  <si>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</si>
  <si>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</si>
  <si>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</si>
  <si>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</si>
  <si>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</si>
  <si>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</si>
  <si>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</si>
  <si>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</si>
  <si>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</si>
  <si>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</si>
  <si>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</si>
  <si>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</si>
  <si>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</si>
  <si>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</si>
  <si>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</si>
  <si>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</si>
  <si>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</si>
  <si>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</si>
  <si>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</si>
  <si>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</si>
  <si>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</si>
  <si>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</si>
  <si>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</si>
  <si>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</si>
  <si>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</si>
  <si>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</si>
  <si>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</si>
  <si>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</si>
  <si>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</si>
  <si>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</si>
  <si>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</si>
  <si>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</si>
  <si>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</si>
  <si>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</si>
  <si>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</si>
  <si>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</si>
  <si>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</si>
  <si>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</si>
  <si>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</si>
  <si>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</si>
  <si>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</si>
  <si>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</si>
  <si>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</si>
  <si>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</si>
  <si>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</si>
  <si>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</si>
  <si>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</si>
  <si>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</si>
  <si>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</si>
  <si>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</si>
  <si>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</si>
  <si>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</si>
  <si>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</si>
  <si>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</si>
  <si>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</si>
  <si>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</si>
  <si>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</si>
  <si>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</si>
  <si>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</si>
  <si>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</si>
  <si>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</si>
  <si>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</si>
  <si>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</si>
  <si>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</si>
  <si>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</si>
  <si>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</si>
  <si>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</si>
  <si>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</si>
  <si>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</si>
  <si>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</si>
  <si>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</si>
  <si>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</si>
  <si>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</si>
  <si>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</si>
  <si>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</si>
  <si>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</si>
  <si>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</si>
  <si>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</si>
  <si>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</si>
  <si>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</si>
  <si>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</si>
  <si>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</si>
  <si>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</si>
  <si>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</si>
  <si>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</si>
  <si>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</si>
  <si>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</si>
  <si>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</si>
  <si>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</si>
  <si>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</si>
  <si>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</si>
  <si>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</si>
  <si>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</si>
  <si>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</si>
  <si>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</si>
  <si>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</si>
  <si>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</si>
  <si>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</si>
  <si>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</si>
  <si>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</si>
  <si>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</si>
  <si>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</si>
  <si>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</si>
  <si>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</si>
  <si>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</si>
  <si>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</si>
  <si>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</si>
  <si>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</si>
  <si>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</si>
  <si>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</si>
  <si>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</si>
  <si>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</si>
  <si>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</si>
  <si>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</si>
  <si>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</si>
  <si>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</si>
  <si>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</si>
  <si>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</si>
  <si>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</si>
  <si>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</si>
  <si>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</si>
  <si>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</si>
  <si>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</si>
  <si>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</si>
  <si>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</si>
  <si>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</si>
  <si>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</si>
  <si>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</si>
  <si>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</si>
  <si>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</si>
  <si>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</si>
  <si>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</si>
  <si>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</si>
  <si>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</si>
  <si>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</si>
  <si>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</si>
  <si>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</si>
  <si>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</si>
  <si>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</si>
  <si>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</si>
  <si>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</si>
  <si>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</si>
  <si>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</si>
  <si>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</si>
  <si>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</si>
  <si>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</si>
  <si>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</si>
  <si>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</si>
  <si>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</si>
  <si>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</si>
  <si>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</si>
  <si>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</si>
  <si>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</si>
  <si>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</si>
  <si>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</si>
  <si>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</si>
  <si>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</si>
  <si>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</si>
  <si>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</si>
  <si>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</si>
  <si>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</si>
  <si>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</si>
  <si>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</si>
  <si>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</si>
  <si>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</si>
  <si>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</si>
  <si>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</si>
  <si>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</si>
  <si>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</si>
  <si>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</si>
  <si>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</si>
  <si>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</si>
  <si>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</si>
  <si>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</si>
  <si>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</si>
  <si>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</si>
  <si>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</si>
  <si>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</si>
  <si>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</si>
  <si>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</si>
  <si>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</si>
  <si>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</si>
  <si>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</si>
  <si>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</si>
  <si>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</si>
  <si>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</si>
  <si>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</si>
  <si>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</si>
  <si>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</si>
  <si>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</si>
  <si>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</si>
  <si>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</si>
  <si>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</si>
  <si>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</si>
  <si>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</si>
  <si>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</si>
  <si>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</si>
  <si>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</si>
  <si>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</si>
  <si>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</si>
  <si>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</si>
  <si>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</si>
  <si>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</si>
  <si>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</si>
  <si>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</si>
  <si>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</si>
  <si>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</si>
  <si>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</si>
  <si>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</si>
  <si>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</si>
  <si>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</si>
  <si>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</si>
  <si>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</si>
  <si>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</si>
  <si>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</si>
  <si>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</si>
  <si>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</si>
  <si>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</si>
  <si>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</si>
  <si>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</si>
  <si>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</si>
  <si>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</si>
  <si>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</si>
  <si>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</si>
  <si>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</si>
  <si>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</si>
  <si>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</si>
  <si>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</si>
  <si>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</si>
  <si>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</si>
  <si>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</si>
  <si>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</si>
  <si>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</si>
  <si>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</si>
  <si>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</si>
  <si>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</si>
  <si>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</si>
  <si>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</si>
  <si>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</si>
  <si>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</si>
  <si>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</si>
  <si>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</si>
  <si>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</si>
  <si>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</si>
  <si>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</si>
  <si>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</si>
  <si>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</si>
  <si>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</si>
  <si>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</si>
  <si>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</si>
  <si>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</si>
  <si>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</si>
  <si>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</si>
  <si>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</si>
  <si>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</si>
  <si>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</si>
  <si>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</si>
  <si>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</si>
  <si>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</si>
  <si>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</si>
  <si>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</si>
  <si>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</si>
  <si>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</si>
  <si>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</si>
  <si>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</si>
  <si>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</si>
  <si>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</si>
  <si>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</si>
  <si>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</si>
  <si>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</si>
  <si>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</si>
  <si>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</si>
  <si>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</si>
  <si>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</si>
  <si>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</si>
  <si>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</si>
  <si>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</si>
  <si>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</si>
  <si>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</si>
  <si>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</si>
  <si>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</si>
  <si>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</si>
  <si>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</si>
  <si>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</si>
  <si>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</si>
  <si>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</si>
  <si>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</si>
  <si>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</si>
  <si>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</si>
  <si>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</si>
  <si>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</si>
  <si>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</si>
  <si>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</si>
  <si>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</si>
  <si>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</si>
  <si>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</si>
  <si>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</si>
  <si>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</si>
  <si>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</si>
  <si>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</si>
  <si>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</si>
  <si>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</si>
  <si>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</si>
  <si>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</si>
  <si>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</si>
  <si>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</si>
  <si>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</si>
  <si>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</si>
  <si>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</si>
  <si>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</si>
  <si>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</si>
  <si>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</si>
  <si>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</si>
  <si>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</si>
  <si>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</si>
  <si>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</si>
  <si>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</si>
  <si>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</si>
  <si>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</si>
  <si>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</si>
  <si>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</si>
  <si>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</si>
  <si>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</si>
  <si>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</si>
  <si>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</si>
  <si>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</si>
  <si>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</si>
  <si>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</si>
  <si>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</si>
  <si>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</si>
  <si>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</si>
  <si>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</si>
  <si>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</si>
  <si>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</si>
  <si>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</si>
  <si>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</si>
  <si>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</si>
  <si>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</si>
  <si>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</si>
  <si>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</si>
  <si>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</si>
  <si>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</si>
  <si>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</si>
  <si>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</si>
  <si>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</si>
  <si>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</si>
  <si>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</si>
  <si>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</si>
  <si>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</si>
  <si>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</si>
  <si>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</si>
  <si>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</si>
  <si>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</si>
  <si>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</si>
  <si>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</si>
  <si>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</si>
  <si>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</si>
  <si>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</si>
  <si>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</si>
  <si>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</si>
  <si>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</si>
  <si>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</si>
  <si>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</si>
  <si>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</si>
  <si>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</si>
  <si>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</si>
  <si>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</si>
  <si>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</si>
  <si>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</si>
  <si>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</si>
  <si>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</si>
  <si>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</si>
  <si>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</si>
  <si>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</si>
  <si>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</si>
  <si>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</si>
  <si>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</si>
  <si>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</si>
  <si>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</si>
  <si>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</si>
  <si>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</si>
  <si>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</si>
  <si>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</si>
  <si>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</si>
  <si>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</si>
  <si>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</si>
  <si>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</si>
  <si>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</si>
  <si>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</si>
  <si>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</si>
  <si>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</si>
  <si>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</si>
  <si>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</si>
  <si>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</si>
  <si>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</si>
  <si>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</si>
  <si>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</si>
  <si>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</si>
  <si>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</si>
  <si>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</si>
  <si>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</si>
  <si>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</si>
  <si>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</si>
  <si>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</si>
  <si>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</si>
  <si>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</si>
  <si>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</si>
  <si>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</si>
  <si>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</si>
  <si>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</si>
  <si>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</si>
  <si>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</si>
  <si>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</si>
  <si>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</si>
  <si>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</si>
  <si>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</si>
  <si>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</si>
  <si>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</si>
  <si>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</si>
  <si>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</si>
  <si>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</si>
  <si>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</si>
  <si>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</si>
  <si>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</si>
  <si>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</si>
  <si>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</si>
  <si>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</si>
  <si>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</si>
  <si>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</si>
  <si>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</si>
  <si>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</si>
  <si>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</si>
  <si>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</si>
  <si>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</si>
  <si>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</si>
  <si>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</si>
  <si>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</si>
  <si>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</si>
  <si>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</si>
  <si>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</si>
  <si>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</si>
  <si>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</si>
  <si>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</si>
  <si>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</si>
  <si>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</si>
  <si>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</si>
  <si>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</si>
  <si>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</si>
  <si>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</si>
  <si>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</si>
  <si>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</si>
  <si>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</si>
  <si>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</si>
  <si>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</si>
  <si>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</si>
  <si>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</si>
  <si>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</si>
  <si>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</si>
  <si>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</si>
  <si>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</si>
  <si>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</si>
  <si>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</si>
  <si>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</si>
  <si>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</si>
  <si>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</si>
  <si>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</si>
  <si>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</si>
  <si>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</si>
  <si>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</si>
  <si>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</si>
  <si>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</si>
  <si>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</si>
  <si>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</si>
  <si>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</si>
  <si>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</si>
  <si>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</si>
  <si>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</si>
  <si>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</si>
  <si>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</si>
  <si>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</si>
  <si>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</si>
  <si>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</si>
  <si>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</si>
  <si>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</si>
  <si>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</si>
  <si>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</si>
  <si>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</si>
  <si>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</si>
  <si>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</si>
  <si>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</si>
  <si>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</si>
  <si>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</si>
  <si>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</si>
  <si>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</si>
  <si>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</si>
  <si>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</si>
  <si>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</si>
  <si>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</si>
  <si>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</si>
  <si>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</si>
  <si>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</si>
  <si>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</si>
  <si>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</si>
  <si>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</si>
  <si>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</si>
  <si>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</si>
  <si>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</si>
  <si>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</si>
  <si>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</si>
  <si>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</si>
  <si>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</si>
  <si>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</si>
  <si>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</si>
  <si>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</si>
  <si>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</si>
  <si>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</si>
  <si>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</si>
  <si>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</si>
  <si>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</si>
  <si>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</si>
  <si>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</si>
  <si>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</si>
  <si>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</si>
  <si>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</si>
  <si>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</si>
  <si>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</si>
  <si>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</si>
  <si>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</si>
  <si>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</si>
  <si>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</si>
  <si>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</si>
  <si>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</si>
  <si>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</si>
  <si>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</si>
  <si>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</si>
  <si>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</si>
  <si>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</si>
  <si>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</si>
  <si>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</si>
  <si>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</si>
  <si>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</si>
  <si>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</si>
  <si>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</si>
  <si>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</si>
  <si>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</si>
  <si>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</si>
  <si>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</si>
  <si>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</si>
  <si>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</si>
  <si>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</si>
  <si>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</si>
  <si>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</si>
  <si>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</si>
  <si>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</si>
  <si>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</si>
  <si>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</si>
  <si>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</si>
  <si>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</si>
  <si>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</si>
  <si>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</si>
  <si>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</si>
  <si>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</si>
  <si>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</si>
  <si>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</si>
  <si>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</si>
  <si>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</si>
  <si>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</si>
  <si>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</si>
  <si>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</si>
  <si>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</si>
  <si>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</si>
  <si>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</si>
  <si>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</si>
  <si>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</si>
  <si>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</si>
  <si>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</si>
  <si>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</si>
  <si>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</si>
  <si>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</si>
  <si>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</si>
  <si>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</si>
  <si>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</si>
  <si>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</si>
  <si>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</si>
  <si>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</si>
  <si>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</si>
  <si>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</si>
  <si>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</si>
  <si>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</si>
  <si>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</si>
  <si>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</si>
  <si>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</si>
  <si>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</si>
  <si>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</si>
  <si>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</si>
  <si>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</si>
  <si>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</si>
  <si>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</si>
  <si>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</si>
  <si>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</si>
  <si>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</si>
  <si>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</si>
  <si>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</si>
  <si>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</si>
  <si>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</si>
  <si>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</si>
  <si>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</si>
  <si>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</si>
  <si>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</si>
  <si>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</si>
  <si>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</si>
  <si>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</si>
  <si>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</si>
  <si>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</si>
  <si>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</si>
  <si>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</si>
  <si>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</si>
  <si>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</si>
  <si>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</si>
  <si>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</si>
  <si>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</si>
  <si>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</si>
  <si>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</si>
  <si>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</si>
  <si>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</si>
  <si>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</si>
  <si>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</si>
  <si>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</si>
  <si>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</si>
  <si>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</si>
  <si>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</si>
  <si>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</si>
  <si>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</si>
  <si>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</si>
  <si>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</si>
  <si>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</si>
  <si>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</si>
  <si>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</si>
  <si>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</si>
  <si>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</si>
  <si>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</si>
  <si>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</si>
  <si>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</si>
  <si>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</si>
  <si>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</si>
  <si>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</si>
  <si>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</si>
  <si>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</si>
  <si>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</si>
  <si>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</si>
  <si>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</si>
  <si>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</si>
  <si>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</si>
  <si>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</si>
  <si>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</si>
  <si>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</si>
  <si>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</si>
  <si>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</si>
  <si>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</si>
  <si>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</si>
  <si>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</si>
  <si>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</si>
  <si>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</si>
  <si>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</si>
  <si>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</si>
  <si>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</si>
  <si>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</si>
  <si>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</si>
  <si>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</si>
  <si>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</si>
  <si>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</si>
  <si>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</si>
  <si>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</si>
  <si>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</si>
  <si>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</si>
  <si>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</si>
  <si>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</si>
  <si>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</si>
  <si>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</si>
  <si>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</si>
  <si>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</si>
  <si>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</si>
  <si>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</si>
  <si>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</si>
  <si>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</si>
  <si>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</si>
  <si>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</si>
  <si>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</si>
  <si>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</si>
  <si>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</si>
  <si>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</si>
  <si>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</si>
  <si>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</si>
  <si>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</si>
  <si>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</si>
  <si>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</si>
  <si>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</si>
  <si>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</si>
  <si>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</si>
  <si>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</si>
  <si>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</si>
  <si>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</si>
  <si>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</si>
  <si>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</si>
  <si>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</si>
  <si>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</si>
  <si>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</si>
  <si>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</si>
  <si>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</si>
  <si>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</si>
  <si>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</si>
  <si>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</si>
  <si>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</si>
  <si>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</si>
  <si>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</si>
  <si>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</si>
  <si>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</si>
  <si>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</si>
  <si>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</si>
  <si>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</si>
  <si>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</si>
  <si>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</si>
  <si>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</si>
  <si>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</si>
  <si>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</si>
  <si>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</si>
  <si>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</si>
  <si>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</si>
  <si>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</si>
  <si>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</si>
  <si>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</si>
  <si>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</si>
  <si>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</si>
  <si>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</si>
  <si>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</si>
  <si>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</si>
  <si>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</si>
  <si>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</si>
  <si>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</si>
  <si>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</si>
  <si>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</si>
  <si>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</si>
  <si>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</si>
  <si>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</si>
  <si>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</si>
  <si>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</si>
  <si>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</si>
  <si>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</si>
  <si>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</si>
  <si>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</si>
  <si>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</si>
  <si>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</si>
  <si>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</si>
  <si>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</si>
  <si>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</si>
  <si>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</si>
  <si>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</si>
  <si>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</si>
  <si>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</si>
  <si>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</si>
  <si>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</si>
  <si>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</si>
  <si>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</si>
  <si>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</si>
  <si>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</si>
  <si>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</si>
  <si>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</si>
  <si>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</si>
  <si>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</si>
  <si>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</si>
  <si>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</si>
  <si>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</si>
  <si>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</si>
  <si>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</si>
  <si>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</si>
  <si>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</si>
  <si>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</si>
  <si>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</si>
  <si>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</si>
  <si>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</si>
  <si>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</si>
  <si>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</si>
  <si>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</si>
  <si>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</si>
  <si>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</si>
  <si>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</si>
  <si>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</si>
  <si>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</si>
  <si>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</si>
  <si>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</si>
  <si>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</si>
  <si>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</si>
  <si>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</si>
  <si>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</si>
  <si>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</si>
  <si>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</si>
  <si>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</si>
  <si>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</si>
  <si>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</si>
  <si>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</si>
  <si>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</si>
  <si>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</si>
  <si>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</si>
  <si>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</si>
  <si>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</si>
  <si>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</si>
  <si>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</si>
  <si>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</si>
  <si>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</si>
  <si>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</si>
  <si>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</si>
  <si>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</si>
  <si>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</si>
  <si>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</si>
  <si>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</si>
  <si>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</si>
  <si>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</si>
  <si>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</si>
  <si>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</si>
  <si>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</si>
  <si>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</si>
  <si>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</si>
  <si>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</si>
  <si>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</si>
  <si>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</si>
  <si>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</si>
  <si>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</si>
  <si>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</si>
  <si>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</si>
  <si>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</si>
  <si>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</si>
  <si>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</si>
  <si>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</si>
  <si>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</si>
  <si>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</si>
  <si>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</si>
  <si>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</si>
  <si>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</si>
  <si>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</si>
  <si>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</si>
  <si>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</si>
  <si>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</si>
  <si>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</si>
  <si>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</si>
  <si>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</si>
  <si>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</si>
  <si>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</si>
  <si>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</si>
  <si>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</si>
  <si>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</si>
  <si>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</si>
  <si>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</si>
  <si>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</si>
  <si>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</si>
  <si>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</si>
  <si>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</si>
  <si>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</si>
  <si>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</si>
  <si>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</si>
  <si>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</si>
  <si>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</si>
  <si>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</si>
  <si>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</si>
  <si>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</si>
  <si>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</si>
  <si>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</si>
  <si>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</si>
  <si>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</si>
  <si>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</si>
  <si>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</si>
  <si>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</si>
  <si>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</si>
  <si>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</si>
  <si>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</si>
  <si>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</si>
  <si>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</si>
  <si>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</si>
  <si>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</si>
  <si>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</si>
  <si>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</si>
  <si>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</si>
  <si>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</si>
  <si>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</si>
  <si>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</si>
  <si>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</si>
  <si>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</si>
  <si>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</si>
  <si>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</si>
  <si>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</si>
  <si>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</si>
  <si>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</si>
  <si>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</si>
  <si>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</si>
  <si>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</si>
  <si>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</si>
  <si>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</si>
  <si>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</si>
  <si>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</si>
  <si>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</si>
  <si>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</si>
  <si>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</si>
  <si>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</si>
  <si>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</si>
  <si>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</si>
  <si>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</si>
  <si>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</si>
  <si>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</si>
  <si>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</si>
  <si>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</si>
  <si>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</si>
  <si>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</si>
  <si>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</si>
  <si>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</si>
  <si>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</si>
  <si>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</si>
  <si>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</si>
  <si>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</si>
  <si>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</si>
  <si>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</si>
  <si>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</si>
  <si>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</si>
  <si>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</si>
  <si>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</si>
  <si>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</si>
  <si>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</si>
  <si>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</si>
  <si>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</si>
  <si>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</si>
  <si>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</si>
  <si>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</si>
  <si>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</si>
  <si>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</si>
  <si>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</si>
  <si>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</si>
  <si>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</si>
  <si>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</si>
  <si>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</si>
  <si>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</si>
  <si>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</si>
  <si>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</si>
  <si>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</si>
  <si>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</si>
  <si>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</si>
  <si>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</si>
  <si>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</si>
  <si>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</si>
  <si>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</si>
  <si>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</si>
  <si>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</si>
  <si>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</si>
  <si>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</si>
  <si>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</si>
  <si>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</si>
  <si>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</si>
  <si>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</si>
  <si>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</si>
  <si>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</si>
  <si>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</si>
  <si>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</si>
  <si>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</si>
  <si>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</si>
  <si>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</si>
  <si>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</si>
  <si>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</si>
  <si>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</si>
  <si>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</si>
  <si>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</si>
  <si>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</si>
  <si>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</si>
  <si>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</si>
  <si>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</si>
  <si>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</si>
  <si>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</si>
  <si>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</si>
  <si>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</si>
  <si>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</si>
  <si>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</si>
  <si>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</si>
  <si>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</si>
  <si>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</si>
  <si>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</si>
  <si>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</si>
  <si>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</si>
  <si>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</si>
  <si>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</si>
  <si>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</si>
  <si>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</si>
  <si>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</si>
  <si>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</si>
  <si>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</si>
  <si>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</si>
  <si>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</si>
  <si>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</si>
  <si>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</si>
  <si>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</si>
  <si>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</si>
  <si>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</si>
  <si>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</si>
  <si>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</si>
  <si>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</si>
  <si>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</si>
  <si>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</si>
  <si>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</si>
  <si>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</si>
  <si>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</si>
  <si>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</si>
  <si>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</si>
  <si>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</si>
  <si>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</si>
  <si>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</si>
  <si>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</si>
  <si>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</si>
  <si>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</si>
  <si>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</si>
  <si>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</si>
  <si>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</si>
  <si>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</si>
  <si>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</si>
  <si>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</si>
  <si>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</si>
  <si>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</si>
  <si>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</si>
  <si>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</si>
  <si>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</si>
  <si>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</si>
  <si>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</si>
  <si>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</si>
  <si>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</si>
  <si>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</si>
  <si>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</si>
  <si>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</si>
  <si>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</si>
  <si>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</si>
  <si>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</si>
  <si>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</si>
  <si>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</si>
  <si>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</si>
  <si>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</si>
  <si>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</si>
  <si>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</si>
  <si>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</si>
  <si>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</si>
  <si>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</si>
  <si>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</si>
  <si>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</si>
  <si>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</si>
  <si>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</si>
  <si>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</si>
  <si>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</si>
  <si>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</si>
  <si>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</si>
  <si>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</si>
  <si>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</si>
  <si>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</si>
  <si>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</si>
  <si>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</si>
  <si>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</si>
  <si>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</si>
  <si>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</si>
  <si>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</si>
  <si>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</si>
  <si>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</si>
  <si>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</si>
  <si>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</si>
  <si>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</si>
  <si>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</si>
  <si>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</si>
  <si>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</si>
  <si>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</si>
  <si>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</si>
  <si>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</si>
  <si>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</si>
  <si>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</si>
  <si>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</si>
  <si>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</si>
  <si>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</si>
  <si>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</si>
  <si>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</si>
  <si>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</si>
  <si>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</si>
  <si>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</si>
  <si>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</si>
  <si>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</si>
  <si>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</si>
  <si>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</si>
  <si>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</si>
  <si>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</si>
  <si>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</si>
  <si>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</si>
  <si>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</si>
  <si>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</si>
  <si>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</si>
  <si>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</si>
  <si>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</si>
  <si>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</si>
  <si>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</si>
  <si>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</si>
  <si>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</si>
  <si>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</si>
  <si>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</si>
  <si>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</si>
  <si>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</si>
  <si>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</si>
  <si>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</si>
  <si>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</si>
  <si>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</si>
  <si>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</si>
  <si>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</si>
  <si>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</si>
  <si>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</si>
  <si>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</si>
  <si>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</si>
  <si>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</si>
  <si>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</si>
  <si>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</si>
  <si>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</si>
  <si>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</si>
  <si>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</si>
  <si>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</si>
  <si>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</si>
  <si>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</si>
  <si>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</si>
  <si>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</si>
  <si>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</si>
  <si>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</si>
  <si>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</si>
  <si>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</si>
  <si>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</si>
  <si>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</si>
  <si>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</si>
  <si>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</si>
  <si>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</si>
  <si>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</si>
  <si>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</si>
  <si>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</si>
  <si>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</si>
  <si>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</si>
  <si>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</si>
  <si>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</si>
  <si>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</si>
  <si>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</si>
  <si>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</si>
  <si>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</si>
  <si>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</si>
  <si>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</si>
  <si>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</si>
  <si>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</si>
  <si>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</si>
  <si>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</si>
  <si>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</si>
  <si>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</si>
  <si>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</si>
  <si>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</si>
  <si>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</si>
  <si>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</si>
  <si>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</si>
  <si>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</si>
  <si>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</si>
  <si>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</si>
  <si>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</si>
  <si>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</si>
  <si>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</si>
  <si>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</si>
  <si>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</si>
  <si>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</si>
  <si>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</si>
  <si>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</si>
  <si>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</si>
  <si>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</si>
  <si>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</si>
  <si>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</si>
  <si>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</si>
  <si>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</si>
  <si>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</si>
  <si>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</si>
  <si>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</si>
  <si>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</si>
  <si>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</si>
  <si>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</si>
  <si>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</si>
  <si>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</si>
  <si>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</si>
  <si>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</si>
  <si>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</si>
  <si>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</si>
  <si>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</si>
  <si>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</si>
  <si>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</si>
  <si>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</si>
  <si>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</si>
  <si>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</si>
  <si>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</si>
  <si>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</si>
  <si>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</si>
  <si>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</si>
  <si>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</si>
  <si>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</si>
  <si>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</si>
  <si>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</si>
  <si>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</si>
  <si>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</si>
  <si>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</si>
  <si>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</si>
  <si>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</si>
  <si>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</si>
  <si>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</si>
  <si>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</si>
  <si>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</si>
  <si>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</si>
  <si>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</si>
  <si>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</si>
  <si>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</si>
  <si>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</si>
  <si>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</si>
  <si>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</si>
  <si>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</si>
  <si>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</si>
  <si>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</si>
  <si>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</si>
  <si>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</si>
  <si>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</si>
  <si>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</si>
  <si>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</si>
  <si>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</si>
  <si>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</si>
  <si>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</si>
  <si>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</si>
  <si>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</si>
  <si>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</si>
  <si>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</si>
  <si>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</si>
  <si>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</si>
  <si>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</si>
  <si>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</si>
  <si>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</si>
  <si>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</si>
  <si>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</si>
  <si>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</si>
  <si>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</si>
  <si>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</si>
  <si>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</si>
  <si>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</si>
  <si>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</si>
  <si>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</si>
  <si>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</si>
  <si>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</si>
  <si>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</si>
  <si>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</si>
  <si>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</si>
  <si>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</si>
  <si>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</si>
  <si>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</si>
  <si>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</si>
  <si>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</si>
  <si>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</si>
  <si>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</si>
  <si>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</si>
  <si>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</si>
  <si>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</si>
  <si>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</si>
  <si>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</si>
  <si>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</si>
  <si>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</si>
  <si>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</si>
  <si>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</si>
  <si>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</si>
  <si>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</si>
  <si>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</si>
  <si>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</si>
  <si>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</si>
  <si>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</si>
  <si>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</si>
  <si>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</si>
  <si>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</si>
  <si>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</si>
  <si>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</si>
  <si>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</si>
  <si>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</si>
  <si>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</si>
  <si>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</si>
  <si>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</si>
  <si>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</si>
  <si>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</si>
  <si>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</si>
  <si>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</si>
  <si>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</si>
  <si>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</si>
  <si>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</si>
  <si>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</si>
  <si>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</si>
  <si>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</si>
  <si>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</si>
  <si>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</si>
  <si>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</si>
  <si>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</si>
  <si>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</si>
  <si>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</si>
  <si>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</si>
  <si>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</si>
  <si>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</si>
  <si>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</si>
  <si>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</si>
  <si>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</si>
  <si>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</si>
  <si>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</si>
  <si>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</si>
  <si>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</si>
  <si>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</si>
  <si>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</si>
  <si>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</si>
  <si>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</si>
  <si>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</si>
  <si>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</si>
  <si>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</si>
  <si>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</si>
  <si>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</si>
  <si>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</si>
  <si>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</si>
  <si>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</si>
  <si>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</si>
  <si>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</si>
  <si>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</si>
  <si>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</si>
  <si>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</si>
  <si>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</si>
  <si>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</si>
  <si>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</si>
  <si>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</si>
  <si>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</si>
  <si>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</si>
  <si>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</si>
  <si>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</si>
  <si>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</si>
  <si>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</si>
  <si>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</si>
  <si>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</si>
  <si>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</si>
  <si>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</si>
  <si>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</si>
  <si>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</si>
  <si>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</si>
  <si>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</si>
  <si>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</si>
  <si>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</si>
  <si>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</si>
  <si>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</si>
  <si>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</si>
  <si>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</si>
  <si>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</si>
  <si>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</si>
  <si>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</si>
  <si>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</si>
  <si>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</si>
  <si>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</si>
  <si>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</si>
  <si>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</si>
  <si>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</si>
  <si>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</si>
  <si>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</si>
  <si>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</si>
  <si>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</si>
  <si>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</si>
  <si>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</si>
  <si>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</si>
  <si>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</si>
  <si>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</si>
  <si>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</si>
  <si>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</si>
  <si>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</si>
  <si>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</si>
  <si>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</si>
  <si>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</si>
  <si>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</si>
  <si>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</si>
  <si>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</si>
  <si>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</si>
  <si>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</si>
  <si>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</si>
  <si>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</si>
  <si>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</si>
  <si>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</si>
  <si>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</si>
  <si>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</si>
  <si>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</si>
  <si>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</si>
  <si>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</si>
  <si>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</si>
  <si>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</si>
  <si>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</si>
  <si>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</si>
  <si>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</si>
  <si>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</si>
  <si>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</si>
  <si>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</si>
  <si>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</si>
  <si>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</si>
  <si>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</si>
  <si>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</si>
  <si>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</si>
  <si>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</si>
  <si>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</si>
  <si>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</si>
  <si>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</si>
  <si>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</si>
  <si>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</si>
  <si>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</si>
  <si>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</si>
  <si>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</si>
  <si>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</si>
  <si>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</si>
  <si>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</si>
  <si>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</si>
  <si>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</si>
  <si>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</si>
  <si>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</si>
  <si>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</si>
  <si>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</si>
  <si>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</si>
  <si>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</si>
  <si>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</si>
  <si>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</si>
  <si>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</si>
  <si>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</si>
  <si>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</si>
  <si>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</si>
  <si>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</si>
  <si>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</si>
  <si>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</si>
  <si>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</si>
  <si>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</si>
  <si>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</si>
  <si>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</si>
  <si>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</si>
  <si>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</si>
  <si>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</si>
  <si>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</si>
  <si>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</si>
  <si>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</si>
  <si>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</si>
  <si>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</si>
  <si>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</si>
  <si>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</si>
  <si>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</si>
  <si>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</si>
  <si>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</si>
  <si>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</si>
  <si>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</si>
  <si>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</si>
  <si>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</si>
  <si>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</si>
  <si>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</si>
  <si>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</si>
  <si>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</si>
  <si>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</si>
  <si>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</si>
  <si>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</si>
  <si>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</si>
  <si>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</si>
  <si>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</si>
  <si>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</si>
  <si>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</si>
  <si>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</si>
  <si>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</si>
  <si>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</si>
  <si>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</si>
  <si>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</si>
  <si>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</si>
  <si>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</si>
  <si>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</si>
  <si>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</si>
  <si>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</si>
  <si>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</si>
  <si>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</si>
  <si>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</si>
  <si>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</si>
  <si>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</si>
  <si>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</si>
  <si>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</si>
  <si>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</si>
  <si>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</si>
  <si>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</si>
  <si>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</si>
  <si>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</si>
  <si>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</si>
  <si>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</si>
  <si>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</si>
  <si>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</si>
  <si>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</si>
  <si>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</si>
  <si>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</si>
  <si>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</si>
  <si>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</si>
  <si>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</si>
  <si>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</si>
  <si>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</si>
  <si>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</si>
  <si>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</si>
  <si>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</si>
  <si>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</si>
  <si>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</si>
  <si>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</si>
  <si>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</si>
  <si>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</si>
  <si>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</si>
  <si>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</si>
  <si>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</si>
  <si>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</si>
  <si>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</si>
  <si>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</si>
  <si>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</si>
  <si>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</si>
  <si>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</si>
  <si>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</si>
  <si>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</si>
  <si>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</si>
  <si>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</si>
  <si>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</si>
  <si>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</si>
  <si>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</si>
  <si>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</si>
  <si>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</si>
  <si>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</si>
  <si>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</si>
  <si>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</si>
  <si>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</si>
  <si>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</si>
  <si>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</si>
  <si>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</si>
  <si>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</si>
  <si>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</si>
  <si>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</si>
  <si>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</si>
  <si>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</si>
  <si>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</si>
  <si>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</si>
  <si>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</si>
  <si>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</si>
  <si>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</si>
  <si>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</si>
  <si>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</si>
  <si>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</si>
  <si>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</si>
  <si>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</si>
  <si>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</si>
  <si>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</si>
  <si>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</si>
  <si>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</si>
  <si>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</si>
  <si>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</si>
  <si>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</si>
  <si>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</si>
  <si>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</si>
  <si>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</si>
  <si>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</si>
  <si>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</si>
  <si>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</si>
  <si>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</si>
  <si>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</si>
  <si>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</si>
  <si>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</si>
  <si>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</si>
  <si>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</si>
  <si>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</si>
  <si>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</si>
  <si>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</si>
  <si>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</si>
  <si>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</si>
  <si>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</si>
  <si>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</si>
  <si>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</si>
  <si>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</si>
  <si>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</si>
  <si>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</si>
  <si>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</si>
  <si>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</si>
  <si>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</si>
  <si>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</si>
  <si>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</si>
  <si>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</si>
  <si>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</si>
  <si>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</si>
  <si>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</si>
  <si>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</si>
  <si>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</si>
  <si>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</si>
  <si>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</si>
  <si>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</si>
  <si>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</si>
  <si>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</si>
  <si>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</si>
  <si>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</si>
  <si>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</si>
  <si>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</si>
  <si>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</si>
  <si>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</si>
  <si>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</si>
  <si>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</si>
  <si>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</si>
  <si>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</si>
  <si>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</si>
  <si>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</si>
  <si>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</si>
  <si>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</si>
  <si>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</si>
  <si>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</si>
  <si>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</si>
  <si>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</si>
  <si>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</si>
  <si>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</si>
  <si>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</si>
  <si>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</si>
  <si>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</si>
  <si>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</si>
  <si>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</si>
  <si>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</si>
  <si>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</si>
  <si>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</si>
  <si>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</si>
  <si>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</si>
  <si>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</si>
  <si>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</si>
  <si>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</si>
  <si>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</si>
  <si>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</si>
  <si>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</si>
  <si>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</si>
  <si>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</si>
  <si>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</si>
  <si>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</si>
  <si>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</si>
  <si>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</si>
  <si>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</si>
  <si>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</si>
  <si>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</si>
  <si>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</si>
  <si>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</si>
  <si>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</si>
  <si>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</si>
  <si>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</si>
  <si>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</si>
  <si>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</si>
  <si>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</si>
  <si>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</si>
  <si>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</si>
  <si>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</si>
  <si>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</si>
  <si>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</si>
  <si>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</si>
  <si>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</si>
  <si>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</si>
  <si>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</si>
  <si>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</si>
  <si>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</si>
  <si>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</si>
  <si>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</si>
  <si>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</si>
  <si>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</si>
  <si>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</si>
  <si>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</si>
  <si>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</si>
  <si>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</si>
  <si>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</si>
  <si>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</si>
  <si>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</si>
  <si>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</si>
  <si>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</si>
  <si>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</si>
  <si>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</si>
  <si>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</si>
  <si>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</si>
  <si>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</si>
  <si>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</si>
  <si>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</si>
  <si>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</si>
  <si>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</si>
  <si>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</si>
  <si>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</si>
  <si>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</si>
  <si>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</si>
  <si>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</si>
  <si>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</si>
  <si>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</si>
  <si>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</si>
  <si>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</si>
  <si>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</si>
  <si>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</si>
  <si>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</si>
  <si>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</si>
  <si>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</si>
  <si>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</si>
  <si>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</si>
  <si>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</si>
  <si>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</si>
  <si>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</si>
  <si>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</si>
  <si>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</si>
  <si>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</si>
  <si>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</si>
  <si>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</si>
  <si>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</si>
  <si>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</si>
  <si>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</si>
  <si>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</si>
  <si>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</si>
  <si>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</si>
  <si>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</si>
  <si>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</si>
  <si>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</si>
  <si>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</si>
  <si>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</si>
  <si>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</si>
  <si>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</si>
  <si>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</si>
  <si>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</si>
  <si>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</si>
  <si>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</si>
  <si>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</si>
  <si>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</si>
  <si>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</si>
  <si>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</si>
  <si>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</si>
  <si>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</si>
  <si>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</si>
  <si>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</si>
  <si>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</si>
  <si>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</si>
  <si>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</si>
  <si>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</si>
  <si>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</si>
  <si>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</si>
  <si>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</si>
  <si>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</si>
  <si>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</si>
  <si>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</si>
  <si>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</si>
  <si>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</si>
  <si>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</si>
  <si>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</si>
  <si>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</si>
  <si>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</si>
  <si>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</si>
  <si>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</si>
  <si>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</si>
  <si>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</si>
  <si>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</si>
  <si>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</si>
  <si>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</si>
  <si>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</si>
  <si>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</si>
  <si>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</si>
  <si>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</si>
  <si>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</si>
  <si>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</si>
  <si>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</si>
  <si>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</si>
  <si>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</si>
  <si>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</si>
  <si>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</si>
  <si>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</si>
  <si>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</si>
  <si>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</si>
  <si>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</si>
  <si>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</si>
  <si>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</si>
  <si>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</si>
  <si>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</si>
  <si>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</si>
  <si>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</si>
  <si>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</si>
  <si>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</si>
  <si>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</si>
  <si>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</si>
  <si>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</si>
  <si>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</si>
  <si>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</si>
  <si>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</si>
  <si>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</si>
  <si>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</si>
  <si>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</si>
  <si>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</si>
  <si>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</si>
  <si>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</si>
  <si>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</si>
  <si>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</si>
  <si>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</si>
  <si>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</si>
  <si>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</si>
  <si>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</si>
  <si>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</si>
  <si>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</si>
  <si>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</si>
  <si>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</si>
  <si>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</si>
  <si>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</si>
  <si>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</si>
  <si>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</si>
  <si>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</si>
  <si>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</si>
  <si>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</si>
  <si>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</si>
  <si>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</si>
  <si>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</si>
  <si>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</si>
  <si>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</si>
  <si>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</si>
  <si>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</si>
  <si>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</si>
  <si>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</si>
  <si>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</si>
  <si>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</si>
  <si>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</si>
  <si>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</si>
  <si>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</si>
  <si>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</si>
  <si>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</si>
  <si>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</si>
  <si>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</si>
  <si>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</si>
  <si>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</si>
  <si>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</si>
  <si>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</si>
  <si>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</si>
  <si>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</si>
  <si>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</si>
  <si>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</si>
  <si>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</si>
  <si>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</si>
  <si>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</si>
  <si>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</si>
  <si>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</si>
  <si>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</si>
  <si>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</si>
  <si>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</si>
  <si>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</si>
  <si>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</si>
  <si>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</si>
  <si>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</si>
  <si>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</si>
  <si>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</si>
  <si>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</si>
  <si>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</si>
  <si>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</si>
  <si>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</si>
  <si>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</si>
  <si>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</si>
  <si>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</si>
  <si>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</si>
  <si>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</si>
  <si>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</si>
  <si>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</si>
  <si>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</si>
  <si>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</si>
  <si>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</si>
  <si>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</si>
  <si>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</si>
  <si>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</si>
  <si>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</si>
  <si>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</si>
  <si>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</si>
  <si>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</si>
  <si>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</si>
  <si>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</si>
  <si>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</si>
  <si>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</si>
  <si>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</si>
  <si>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</si>
  <si>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</si>
  <si>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</si>
  <si>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</si>
  <si>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</si>
  <si>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</si>
  <si>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</si>
  <si>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</si>
  <si>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</si>
  <si>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</si>
  <si>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</si>
  <si>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</si>
  <si>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</si>
  <si>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</si>
  <si>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</si>
  <si>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</si>
  <si>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</si>
  <si>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</si>
  <si>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</si>
  <si>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</si>
  <si>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</si>
  <si>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</si>
  <si>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</si>
  <si>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</si>
  <si>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</si>
  <si>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</si>
  <si>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</si>
  <si>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</si>
  <si>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</si>
  <si>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</si>
  <si>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</si>
  <si>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</si>
  <si>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</si>
  <si>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</si>
  <si>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</si>
  <si>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</si>
  <si>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</si>
  <si>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</si>
  <si>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</si>
  <si>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</si>
  <si>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</si>
  <si>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</si>
  <si>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</si>
  <si>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</si>
  <si>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</si>
  <si>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</si>
  <si>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</si>
  <si>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</si>
  <si>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</si>
  <si>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</si>
  <si>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</si>
  <si>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</si>
  <si>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</si>
  <si>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</si>
  <si>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</si>
  <si>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</si>
  <si>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</si>
  <si>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</si>
  <si>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</si>
  <si>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</si>
  <si>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</si>
  <si>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</si>
  <si>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</si>
  <si>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</si>
  <si>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</si>
  <si>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</si>
  <si>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</si>
  <si>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</si>
  <si>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</si>
  <si>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</si>
  <si>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</si>
  <si>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</si>
  <si>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</si>
  <si>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</si>
  <si>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</si>
  <si>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</si>
  <si>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</si>
  <si>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</si>
  <si>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</si>
  <si>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</si>
  <si>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</si>
  <si>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</si>
  <si>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</si>
  <si>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</si>
  <si>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</si>
  <si>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</si>
  <si>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</si>
  <si>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</si>
  <si>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</si>
  <si>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</si>
  <si>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</si>
  <si>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</si>
  <si>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</si>
  <si>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</si>
  <si>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</si>
  <si>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</si>
  <si>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</si>
  <si>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</si>
  <si>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</si>
  <si>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</si>
  <si>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</si>
  <si>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</si>
  <si>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</si>
  <si>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</si>
  <si>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</si>
  <si>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</si>
  <si>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</si>
  <si>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</si>
  <si>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</si>
  <si>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</si>
  <si>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</si>
  <si>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</si>
  <si>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</si>
  <si>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</si>
  <si>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</si>
  <si>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</si>
  <si>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</si>
  <si>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</si>
  <si>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</si>
  <si>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</si>
  <si>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</si>
  <si>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</si>
  <si>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</si>
  <si>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</si>
  <si>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</si>
  <si>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</si>
  <si>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</si>
  <si>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</si>
  <si>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</si>
  <si>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</si>
  <si>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</si>
  <si>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</si>
  <si>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</si>
  <si>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</si>
  <si>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</si>
  <si>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</si>
  <si>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</si>
  <si>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</si>
  <si>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</si>
  <si>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</si>
  <si>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</si>
  <si>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</si>
  <si>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</si>
  <si>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</si>
  <si>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</si>
  <si>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</si>
  <si>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</si>
  <si>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</si>
  <si>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</si>
  <si>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</si>
  <si>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</si>
  <si>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</si>
  <si>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</si>
  <si>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</si>
  <si>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</si>
  <si>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</si>
  <si>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</si>
  <si>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</si>
  <si>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</si>
  <si>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</si>
  <si>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</si>
  <si>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</si>
  <si>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</si>
  <si>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</si>
  <si>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</si>
  <si>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</si>
  <si>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</si>
  <si>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</si>
  <si>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</si>
  <si>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</si>
  <si>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</si>
  <si>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</si>
  <si>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</si>
  <si>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</si>
  <si>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</si>
  <si>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</si>
  <si>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</si>
  <si>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</si>
  <si>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</si>
  <si>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</si>
  <si>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</si>
  <si>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</si>
  <si>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</si>
  <si>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</si>
  <si>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</si>
  <si>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</si>
  <si>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</si>
  <si>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</si>
  <si>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</si>
  <si>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</si>
  <si>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</si>
  <si>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</si>
  <si>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</si>
  <si>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</si>
  <si>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</si>
  <si>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</si>
  <si>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</si>
  <si>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</si>
  <si>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</si>
  <si>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</si>
  <si>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</si>
  <si>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</si>
  <si>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</si>
  <si>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</si>
  <si>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</si>
  <si>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</si>
  <si>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</si>
  <si>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</si>
  <si>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</si>
  <si>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</si>
  <si>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</si>
  <si>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</si>
  <si>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</si>
  <si>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</si>
  <si>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</si>
  <si>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</si>
  <si>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</si>
  <si>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</si>
  <si>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</si>
  <si>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</si>
  <si>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</si>
  <si>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</si>
  <si>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</si>
  <si>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</si>
  <si>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</si>
  <si>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</si>
  <si>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</si>
  <si>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</si>
  <si>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</si>
  <si>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</si>
  <si>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</si>
  <si>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</si>
  <si>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</si>
  <si>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</si>
  <si>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</si>
  <si>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</si>
  <si>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</si>
  <si>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</si>
  <si>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</si>
  <si>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</si>
  <si>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</si>
  <si>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</si>
  <si>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</si>
  <si>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</si>
  <si>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</si>
  <si>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</si>
  <si>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</si>
  <si>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</si>
  <si>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</si>
  <si>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</si>
  <si>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</si>
  <si>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</si>
  <si>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</si>
  <si>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</si>
  <si>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</si>
  <si>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</si>
  <si>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</si>
  <si>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</si>
  <si>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</si>
  <si>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</si>
  <si>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</si>
  <si>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</si>
  <si>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</si>
  <si>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</si>
  <si>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</si>
  <si>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</si>
  <si>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</si>
  <si>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</si>
  <si>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</si>
  <si>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</si>
  <si>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</si>
  <si>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</si>
  <si>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</si>
  <si>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</si>
  <si>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</si>
  <si>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</si>
  <si>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</si>
  <si>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</si>
  <si>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</si>
  <si>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</si>
  <si>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</si>
  <si>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</si>
  <si>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</si>
  <si>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</si>
  <si>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</si>
  <si>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</si>
  <si>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</si>
  <si>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</si>
  <si>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</si>
  <si>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</si>
  <si>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</si>
  <si>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</si>
  <si>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</si>
  <si>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</si>
  <si>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</si>
  <si>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</si>
  <si>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</si>
  <si>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</si>
  <si>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</si>
  <si>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</si>
  <si>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</si>
  <si>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</si>
  <si>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</si>
  <si>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</si>
  <si>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</si>
  <si>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</si>
  <si>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</si>
  <si>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</si>
  <si>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</si>
  <si>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</si>
  <si>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</si>
  <si>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</si>
  <si>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</si>
  <si>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</si>
  <si>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</si>
  <si>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</si>
  <si>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</si>
  <si>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</si>
  <si>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</si>
  <si>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</si>
  <si>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</si>
  <si>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</si>
  <si>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</si>
  <si>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</si>
  <si>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</si>
  <si>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</si>
  <si>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</si>
  <si>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</si>
  <si>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</si>
  <si>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</si>
  <si>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</si>
  <si>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</si>
  <si>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</si>
  <si>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</si>
  <si>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</si>
  <si>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</si>
  <si>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</si>
  <si>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</si>
  <si>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</si>
  <si>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</si>
  <si>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</si>
  <si>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</si>
  <si>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</si>
  <si>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</si>
  <si>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</si>
  <si>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</si>
  <si>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</si>
  <si>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</si>
  <si>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</si>
  <si>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</si>
  <si>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</si>
  <si>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</si>
  <si>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</si>
  <si>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</si>
  <si>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</si>
  <si>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</si>
  <si>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</si>
  <si>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</si>
  <si>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</si>
  <si>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</si>
  <si>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</si>
  <si>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</si>
  <si>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</si>
  <si>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</si>
  <si>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</si>
  <si>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</si>
  <si>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</si>
  <si>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</si>
  <si>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</si>
  <si>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</si>
  <si>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</si>
  <si>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</si>
  <si>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</si>
  <si>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</si>
  <si>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</si>
  <si>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</si>
  <si>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</si>
  <si>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</si>
  <si>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</si>
  <si>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</si>
  <si>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</si>
  <si>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</si>
  <si>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</si>
  <si>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</si>
  <si>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</si>
  <si>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</si>
  <si>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</si>
  <si>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</si>
  <si>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</si>
  <si>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</si>
  <si>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</si>
  <si>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</si>
  <si>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</si>
  <si>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</si>
  <si>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</si>
  <si>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</si>
  <si>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</si>
  <si>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</si>
  <si>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</si>
  <si>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</si>
  <si>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</si>
  <si>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</si>
  <si>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</si>
  <si>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</si>
  <si>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</si>
  <si>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</si>
  <si>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</si>
  <si>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</si>
  <si>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</si>
  <si>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</si>
  <si>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</si>
  <si>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</si>
  <si>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</si>
  <si>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</si>
  <si>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</si>
  <si>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</si>
  <si>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</si>
  <si>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</si>
  <si>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</si>
  <si>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</si>
  <si>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</si>
  <si>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</si>
  <si>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</si>
  <si>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</si>
  <si>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</si>
  <si>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</si>
  <si>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</si>
  <si>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</si>
  <si>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</si>
  <si>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</si>
  <si>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</si>
  <si>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</si>
  <si>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</si>
  <si>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</si>
  <si>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</si>
  <si>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</si>
  <si>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</si>
  <si>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</si>
  <si>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</si>
  <si>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</si>
  <si>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</si>
  <si>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</si>
  <si>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</si>
  <si>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</si>
  <si>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</si>
  <si>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</si>
  <si>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</si>
  <si>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</si>
  <si>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</si>
  <si>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</si>
  <si>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</si>
  <si>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</si>
  <si>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</si>
  <si>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</si>
  <si>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</si>
  <si>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</si>
  <si>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</si>
  <si>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</si>
  <si>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</si>
  <si>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</si>
  <si>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</si>
  <si>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</si>
  <si>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</si>
  <si>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</si>
  <si>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</si>
  <si>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</si>
  <si>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</si>
  <si>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</si>
  <si>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</si>
  <si>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</si>
  <si>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</si>
  <si>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</si>
  <si>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</si>
  <si>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</si>
  <si>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</si>
  <si>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</si>
  <si>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</si>
  <si>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</si>
  <si>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</si>
  <si>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</si>
  <si>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</si>
  <si>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</si>
  <si>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</si>
  <si>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</si>
  <si>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</si>
  <si>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</si>
  <si>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</si>
  <si>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</si>
  <si>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</si>
  <si>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</si>
  <si>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</si>
  <si>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</si>
  <si>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</si>
  <si>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</si>
  <si>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</si>
  <si>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</si>
  <si>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</si>
  <si>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</si>
  <si>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</si>
  <si>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</si>
  <si>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</si>
  <si>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</si>
  <si>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</si>
  <si>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</si>
  <si>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</si>
  <si>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</si>
  <si>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</si>
  <si>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</si>
  <si>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</si>
  <si>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</si>
  <si>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</si>
  <si>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</si>
  <si>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</si>
  <si>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</si>
  <si>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</si>
  <si>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</si>
  <si>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</si>
  <si>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</si>
  <si>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</si>
  <si>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</si>
  <si>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</si>
  <si>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</si>
  <si>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</si>
  <si>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</si>
  <si>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</si>
  <si>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</si>
  <si>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</si>
  <si>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</si>
  <si>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</si>
  <si>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</si>
  <si>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</si>
  <si>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</si>
  <si>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</si>
  <si>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</si>
  <si>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</si>
  <si>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</si>
  <si>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</si>
  <si>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</si>
  <si>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</si>
  <si>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</si>
  <si>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</si>
  <si>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</si>
  <si>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</si>
  <si>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</si>
  <si>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</si>
  <si>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</si>
  <si>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</si>
  <si>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</si>
  <si>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</si>
  <si>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</si>
  <si>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</si>
  <si>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</si>
  <si>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</si>
  <si>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</si>
  <si>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</si>
  <si>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</si>
  <si>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</si>
  <si>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</si>
  <si>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</si>
  <si>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</si>
  <si>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</si>
  <si>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</si>
  <si>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</si>
  <si>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</si>
  <si>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</si>
  <si>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</si>
  <si>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</si>
  <si>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</si>
  <si>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</si>
  <si>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</si>
  <si>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</si>
  <si>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</si>
  <si>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</si>
  <si>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</si>
  <si>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</si>
  <si>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</si>
  <si>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</si>
  <si>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</si>
  <si>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</si>
  <si>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</si>
  <si>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</si>
  <si>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</si>
  <si>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</si>
  <si>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</si>
  <si>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</si>
  <si>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</si>
  <si>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</si>
  <si>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</si>
  <si>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</si>
  <si>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</si>
  <si>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</si>
  <si>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</si>
  <si>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</si>
  <si>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</si>
  <si>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</si>
  <si>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</si>
  <si>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</si>
  <si>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</si>
  <si>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</si>
  <si>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</si>
  <si>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</si>
  <si>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</si>
  <si>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</si>
  <si>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</si>
  <si>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</si>
  <si>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</si>
  <si>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</si>
  <si>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</si>
  <si>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</si>
  <si>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</si>
  <si>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</si>
  <si>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</si>
  <si>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</si>
  <si>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</si>
  <si>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</si>
  <si>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</si>
  <si>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</si>
  <si>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</si>
  <si>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</si>
  <si>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</si>
  <si>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</si>
  <si>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</si>
  <si>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</si>
  <si>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</si>
  <si>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</si>
  <si>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</si>
  <si>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</si>
  <si>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</si>
  <si>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</si>
  <si>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</si>
  <si>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</si>
  <si>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</si>
  <si>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</si>
  <si>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</si>
  <si>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</si>
  <si>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</si>
  <si>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</si>
  <si>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</si>
  <si>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</si>
  <si>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</si>
  <si>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</si>
  <si>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</si>
  <si>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</si>
  <si>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</si>
  <si>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</si>
  <si>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</si>
  <si>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</si>
  <si>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</si>
  <si>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</si>
  <si>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</si>
  <si>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</si>
  <si>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</si>
  <si>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</si>
  <si>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</si>
  <si>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</si>
  <si>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</si>
  <si>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</si>
  <si>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</si>
  <si>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</si>
  <si>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</si>
  <si>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</si>
  <si>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</si>
  <si>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</si>
  <si>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</si>
  <si>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</si>
  <si>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</si>
  <si>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</si>
  <si>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</si>
  <si>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</si>
  <si>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</si>
  <si>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</si>
  <si>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</si>
  <si>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</si>
  <si>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</si>
  <si>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</si>
  <si>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</si>
  <si>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</si>
  <si>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</si>
  <si>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</si>
  <si>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</si>
  <si>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</si>
  <si>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</si>
  <si>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</si>
  <si>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</si>
  <si>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</si>
  <si>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</si>
  <si>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</si>
  <si>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</si>
  <si>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</si>
  <si>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</si>
  <si>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</si>
  <si>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</si>
  <si>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</si>
  <si>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</si>
  <si>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</si>
  <si>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</si>
  <si>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</si>
  <si>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</si>
  <si>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</si>
  <si>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</si>
  <si>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</si>
  <si>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</si>
  <si>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</si>
  <si>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</si>
  <si>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</si>
  <si>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</si>
  <si>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</si>
  <si>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</si>
  <si>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</si>
  <si>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</si>
  <si>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</si>
  <si>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</si>
  <si>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</si>
  <si>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</si>
  <si>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</si>
  <si>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</si>
  <si>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</si>
  <si>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</si>
  <si>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</si>
  <si>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</si>
  <si>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</si>
  <si>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</si>
  <si>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</si>
  <si>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</si>
  <si>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</si>
  <si>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</si>
  <si>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</si>
  <si>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</si>
  <si>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</si>
  <si>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</si>
  <si>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</si>
  <si>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</si>
  <si>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</si>
  <si>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</si>
  <si>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</si>
  <si>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</si>
  <si>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</si>
  <si>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</si>
  <si>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</si>
  <si>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</si>
  <si>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</si>
  <si>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</si>
  <si>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</si>
  <si>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</si>
  <si>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</si>
  <si>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</si>
  <si>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</si>
  <si>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</si>
  <si>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</si>
  <si>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</si>
  <si>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</si>
  <si>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</si>
  <si>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</si>
  <si>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</si>
  <si>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</si>
  <si>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</si>
  <si>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</si>
  <si>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</si>
  <si>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</si>
  <si>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</si>
  <si>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</si>
  <si>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</si>
  <si>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</si>
  <si>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</si>
  <si>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</si>
  <si>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</si>
  <si>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</si>
  <si>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</si>
  <si>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</si>
  <si>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</si>
  <si>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</si>
  <si>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</si>
  <si>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</si>
  <si>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</si>
  <si>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</si>
  <si>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</si>
  <si>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</si>
  <si>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</si>
  <si>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</si>
  <si>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</si>
  <si>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</si>
  <si>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</si>
  <si>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</si>
  <si>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</si>
  <si>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</si>
  <si>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</si>
  <si>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</si>
  <si>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</si>
  <si>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</si>
  <si>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</si>
  <si>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</si>
  <si>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</si>
  <si>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</si>
  <si>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</si>
  <si>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</si>
  <si>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</si>
  <si>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</si>
  <si>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</si>
  <si>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</si>
  <si>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</si>
  <si>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</si>
  <si>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</si>
  <si>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</si>
  <si>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</si>
  <si>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</si>
  <si>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</si>
  <si>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</si>
  <si>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</si>
  <si>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</si>
  <si>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</si>
  <si>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</si>
  <si>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</si>
  <si>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</si>
  <si>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</si>
  <si>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</si>
  <si>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</si>
  <si>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</si>
  <si>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</si>
  <si>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</si>
  <si>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</si>
  <si>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</si>
  <si>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</si>
  <si>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</si>
  <si>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</si>
  <si>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</si>
  <si>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</si>
  <si>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</si>
  <si>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</si>
  <si>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</si>
  <si>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</si>
  <si>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</si>
  <si>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</si>
  <si>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</si>
  <si>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</si>
  <si>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</si>
  <si>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</si>
  <si>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</si>
  <si>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</si>
  <si>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</si>
  <si>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</si>
  <si>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</si>
  <si>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</si>
  <si>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</si>
  <si>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</si>
  <si>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</si>
  <si>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</si>
  <si>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</si>
  <si>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</si>
  <si>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</si>
  <si>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</si>
  <si>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</si>
  <si>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</si>
  <si>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</si>
  <si>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</si>
  <si>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</si>
  <si>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</si>
  <si>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</si>
  <si>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</si>
  <si>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</si>
  <si>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</si>
  <si>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</si>
  <si>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</si>
  <si>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</si>
  <si>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</si>
  <si>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</si>
  <si>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</si>
  <si>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</si>
  <si>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</si>
  <si>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</si>
  <si>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</si>
  <si>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</si>
  <si>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</si>
  <si>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</si>
  <si>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</si>
  <si>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</si>
  <si>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</si>
  <si>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</si>
  <si>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</si>
  <si>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</si>
  <si>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</si>
  <si>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</si>
  <si>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</si>
  <si>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</si>
  <si>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</si>
  <si>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</si>
  <si>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</si>
  <si>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</si>
  <si>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</si>
  <si>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</si>
  <si>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</si>
  <si>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</si>
  <si>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</si>
  <si>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</si>
  <si>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</si>
  <si>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</si>
  <si>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</si>
  <si>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</si>
  <si>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</si>
  <si>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</si>
  <si>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</si>
  <si>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</si>
  <si>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</si>
  <si>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</si>
  <si>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</si>
  <si>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</si>
  <si>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</si>
  <si>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</si>
  <si>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</si>
  <si>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</si>
  <si>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</si>
  <si>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</si>
  <si>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</si>
  <si>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</si>
  <si>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</si>
  <si>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</si>
  <si>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</si>
  <si>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</si>
  <si>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</si>
  <si>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</si>
  <si>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</si>
  <si>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</si>
  <si>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</si>
  <si>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</si>
  <si>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</si>
  <si>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</si>
  <si>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</si>
  <si>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</si>
  <si>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</si>
  <si>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</si>
  <si>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</si>
  <si>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</si>
  <si>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</si>
  <si>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</si>
  <si>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</si>
  <si>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</si>
  <si>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</si>
  <si>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</si>
  <si>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</si>
  <si>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</si>
  <si>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</si>
  <si>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</si>
  <si>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</si>
  <si>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</si>
  <si>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</si>
  <si>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</si>
  <si>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</si>
  <si>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</si>
  <si>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</si>
  <si>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</si>
  <si>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</si>
  <si>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</si>
  <si>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</si>
  <si>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</si>
  <si>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</si>
  <si>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</si>
  <si>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</si>
  <si>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</si>
  <si>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</si>
  <si>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</si>
  <si>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</si>
  <si>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</si>
  <si>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</si>
  <si>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</si>
  <si>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</si>
  <si>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</si>
  <si>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</si>
  <si>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</si>
  <si>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</si>
  <si>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</si>
  <si>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</si>
  <si>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</si>
  <si>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</si>
  <si>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</si>
  <si>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</si>
  <si>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</si>
  <si>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</si>
  <si>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</si>
  <si>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</si>
  <si>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</si>
  <si>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</si>
  <si>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</si>
  <si>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</si>
  <si>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</si>
  <si>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</si>
  <si>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</si>
  <si>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</si>
  <si>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</si>
  <si>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</si>
  <si>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</si>
  <si>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</si>
  <si>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</si>
  <si>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</si>
  <si>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</si>
  <si>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</si>
  <si>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</si>
  <si>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</si>
  <si>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</si>
  <si>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</si>
  <si>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</si>
  <si>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</si>
  <si>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</si>
  <si>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</si>
  <si>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</si>
  <si>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</si>
  <si>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</si>
  <si>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</si>
  <si>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</si>
  <si>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</si>
  <si>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</si>
  <si>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</si>
  <si>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</si>
  <si>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</si>
  <si>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</si>
  <si>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</si>
  <si>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</si>
  <si>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</si>
  <si>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</si>
  <si>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</si>
  <si>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</si>
  <si>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</si>
  <si>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</si>
  <si>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</si>
  <si>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</si>
  <si>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</si>
  <si>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</si>
  <si>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</si>
  <si>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</si>
  <si>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</si>
  <si>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</si>
  <si>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</si>
  <si>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</si>
  <si>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</si>
  <si>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</si>
  <si>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</si>
  <si>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</si>
  <si>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</si>
  <si>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</si>
  <si>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</si>
  <si>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</si>
  <si>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</si>
  <si>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</si>
  <si>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</si>
  <si>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</si>
  <si>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</si>
  <si>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</si>
  <si>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</si>
  <si>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</si>
  <si>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</si>
  <si>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</si>
  <si>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</si>
  <si>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</si>
  <si>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</si>
  <si>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</si>
  <si>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</si>
  <si>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</si>
  <si>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</si>
  <si>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</si>
  <si>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</si>
  <si>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</si>
  <si>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</si>
  <si>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</si>
  <si>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</si>
  <si>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</si>
  <si>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</si>
  <si>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</si>
  <si>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</si>
  <si>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</si>
  <si>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</si>
  <si>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</si>
  <si>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</si>
  <si>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</si>
  <si>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</si>
  <si>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</si>
  <si>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</si>
  <si>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</si>
  <si>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</si>
  <si>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</si>
  <si>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</si>
  <si>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</si>
  <si>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</si>
  <si>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</si>
  <si>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</si>
  <si>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</si>
  <si>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</si>
  <si>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</si>
  <si>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</si>
  <si>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</si>
  <si>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</si>
  <si>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</si>
  <si>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</si>
  <si>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</si>
  <si>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</si>
  <si>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</si>
  <si>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</si>
  <si>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</si>
  <si>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</si>
  <si>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</si>
  <si>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</si>
  <si>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</si>
  <si>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</si>
  <si>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</si>
  <si>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</si>
  <si>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</si>
  <si>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</si>
  <si>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</si>
  <si>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</si>
  <si>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</si>
  <si>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</si>
  <si>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</si>
  <si>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</si>
  <si>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</si>
  <si>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</si>
  <si>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</si>
  <si>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</si>
  <si>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</si>
  <si>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</si>
  <si>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</si>
  <si>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</si>
  <si>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</si>
  <si>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</si>
  <si>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</si>
  <si>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</si>
  <si>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</si>
  <si>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</si>
  <si>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</si>
  <si>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</si>
  <si>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</si>
  <si>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</si>
  <si>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</si>
  <si>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</si>
  <si>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</si>
  <si>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</si>
  <si>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</si>
  <si>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</si>
  <si>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</si>
  <si>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</si>
  <si>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</si>
  <si>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</si>
  <si>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</si>
  <si>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</si>
  <si>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</si>
  <si>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</si>
  <si>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</si>
  <si>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</si>
  <si>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</si>
  <si>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</si>
  <si>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</si>
  <si>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</si>
  <si>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</si>
  <si>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</si>
  <si>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</si>
  <si>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</si>
  <si>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</si>
  <si>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</si>
  <si>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</si>
  <si>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</si>
  <si>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</si>
  <si>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</si>
  <si>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</si>
  <si>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</si>
  <si>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</si>
  <si>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</si>
  <si>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</si>
  <si>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</si>
  <si>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</si>
  <si>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</si>
  <si>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</si>
  <si>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</si>
  <si>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</si>
  <si>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</si>
  <si>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</si>
  <si>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</si>
  <si>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</si>
  <si>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</si>
  <si>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</si>
  <si>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</si>
  <si>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</si>
  <si>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</si>
  <si>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</si>
  <si>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</si>
  <si>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</si>
  <si>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</si>
  <si>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</si>
  <si>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</si>
  <si>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</si>
  <si>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</si>
  <si>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</si>
  <si>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</si>
  <si>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</si>
  <si>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</si>
  <si>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</si>
  <si>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</si>
  <si>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</si>
  <si>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</si>
  <si>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</si>
  <si>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</si>
  <si>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</si>
  <si>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</si>
  <si>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</si>
  <si>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</si>
  <si>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</si>
  <si>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</si>
  <si>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</si>
  <si>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</si>
  <si>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</si>
  <si>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</si>
  <si>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</si>
  <si>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</si>
  <si>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</si>
  <si>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</si>
  <si>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</si>
  <si>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</si>
  <si>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</si>
  <si>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</si>
  <si>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</si>
  <si>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</si>
  <si>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</si>
  <si>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</si>
  <si>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</si>
  <si>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</si>
  <si>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</si>
  <si>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</si>
  <si>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</si>
  <si>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</si>
  <si>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</si>
  <si>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</si>
  <si>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</si>
  <si>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</si>
  <si>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</si>
  <si>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</si>
  <si>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</si>
  <si>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</si>
  <si>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</si>
  <si>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</si>
  <si>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</si>
  <si>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</si>
  <si>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</si>
  <si>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</si>
  <si>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</si>
  <si>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</si>
  <si>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</si>
  <si>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</si>
  <si>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</si>
  <si>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</si>
  <si>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</si>
  <si>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</si>
  <si>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</si>
  <si>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</si>
  <si>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</si>
  <si>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</si>
  <si>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</si>
  <si>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</si>
  <si>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</si>
  <si>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</si>
  <si>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</si>
  <si>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</si>
  <si>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</si>
  <si>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</si>
  <si>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</si>
  <si>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</si>
  <si>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</si>
  <si>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</si>
  <si>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</si>
  <si>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</si>
  <si>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</si>
  <si>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</si>
  <si>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</si>
  <si>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</si>
  <si>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</si>
  <si>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</si>
  <si>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</si>
  <si>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</si>
  <si>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</si>
  <si>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</si>
  <si>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</si>
  <si>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</si>
  <si>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</si>
  <si>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</si>
  <si>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</si>
  <si>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</si>
  <si>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</si>
  <si>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</si>
  <si>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</si>
  <si>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</si>
  <si>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</si>
  <si>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</si>
  <si>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</si>
  <si>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</si>
  <si>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</si>
  <si>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</si>
  <si>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</si>
  <si>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</si>
  <si>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</si>
  <si>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</si>
  <si>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</si>
  <si>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</si>
  <si>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</si>
  <si>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</si>
  <si>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</si>
  <si>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</si>
  <si>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</si>
  <si>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</si>
  <si>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</si>
  <si>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</si>
  <si>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</si>
  <si>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</si>
  <si>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</si>
  <si>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</si>
  <si>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</si>
  <si>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</si>
  <si>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</si>
  <si>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</si>
  <si>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</si>
  <si>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</si>
  <si>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</si>
  <si>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</si>
  <si>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</si>
  <si>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</si>
  <si>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</si>
  <si>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</si>
  <si>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</si>
  <si>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</si>
  <si>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</si>
  <si>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</si>
  <si>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</si>
  <si>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</si>
  <si>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</si>
  <si>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</si>
  <si>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</si>
  <si>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</si>
  <si>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</si>
  <si>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</si>
  <si>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</si>
  <si>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</si>
  <si>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</si>
  <si>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</si>
  <si>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</si>
  <si>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</si>
  <si>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</si>
  <si>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</si>
  <si>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</si>
  <si>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</si>
  <si>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</si>
  <si>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</si>
  <si>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</si>
  <si>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</si>
  <si>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</si>
  <si>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</si>
  <si>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</si>
  <si>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</si>
  <si>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</si>
  <si>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</si>
  <si>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</si>
  <si>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</si>
  <si>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</si>
  <si>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</si>
  <si>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</si>
  <si>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</si>
  <si>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</si>
  <si>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</si>
  <si>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</si>
  <si>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</si>
  <si>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</si>
  <si>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</si>
  <si>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</si>
  <si>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</si>
  <si>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</si>
  <si>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</si>
  <si>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</si>
  <si>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</si>
  <si>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</si>
  <si>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</si>
  <si>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</si>
  <si>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</si>
  <si>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</si>
  <si>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</si>
  <si>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</si>
  <si>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</si>
  <si>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</si>
  <si>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</si>
  <si>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</si>
  <si>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</si>
  <si>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</si>
  <si>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</si>
  <si>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</si>
  <si>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</si>
  <si>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</si>
  <si>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</si>
  <si>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</si>
  <si>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</si>
  <si>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</si>
  <si>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</si>
  <si>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</si>
  <si>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</si>
  <si>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</si>
  <si>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</si>
  <si>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</si>
  <si>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</si>
  <si>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</si>
  <si>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</si>
  <si>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</si>
  <si>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</si>
  <si>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</si>
  <si>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</si>
  <si>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</si>
  <si>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</si>
  <si>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</si>
  <si>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</si>
  <si>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</si>
  <si>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</si>
  <si>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</si>
  <si>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</si>
  <si>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</si>
  <si>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</si>
  <si>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</si>
  <si>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</si>
  <si>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</si>
  <si>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</si>
  <si>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</si>
  <si>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</si>
  <si>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</si>
  <si>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</si>
  <si>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</si>
  <si>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</si>
  <si>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</si>
  <si>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</si>
  <si>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</si>
  <si>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</si>
  <si>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</si>
  <si>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</si>
  <si>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</si>
  <si>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</si>
  <si>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</si>
  <si>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</si>
  <si>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</si>
  <si>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</si>
  <si>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</si>
  <si>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</si>
  <si>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</si>
  <si>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</si>
  <si>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</si>
  <si>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</si>
  <si>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</si>
  <si>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</si>
  <si>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</si>
  <si>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</si>
  <si>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</si>
  <si>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</si>
  <si>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</si>
  <si>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</si>
  <si>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</si>
  <si>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</si>
  <si>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</si>
  <si>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</si>
  <si>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</si>
  <si>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</si>
  <si>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</si>
  <si>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</si>
  <si>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</si>
  <si>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</si>
  <si>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</si>
  <si>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</si>
  <si>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</si>
  <si>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</si>
  <si>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</si>
  <si>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</si>
  <si>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</si>
  <si>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</si>
  <si>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</si>
  <si>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</si>
  <si>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</si>
  <si>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</si>
  <si>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</si>
  <si>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</si>
  <si>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</si>
  <si>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</si>
  <si>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</si>
  <si>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</si>
  <si>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</si>
  <si>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</si>
  <si>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</si>
  <si>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</si>
  <si>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</si>
  <si>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</si>
  <si>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</si>
  <si>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</si>
  <si>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</si>
  <si>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</si>
  <si>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</si>
  <si>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</si>
  <si>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</si>
  <si>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</si>
  <si>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</si>
  <si>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</si>
  <si>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</si>
  <si>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</si>
  <si>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</si>
  <si>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</si>
  <si>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</si>
  <si>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</si>
  <si>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</si>
  <si>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</si>
  <si>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</si>
  <si>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</si>
  <si>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</si>
  <si>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</si>
  <si>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</si>
  <si>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</si>
  <si>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</si>
  <si>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</si>
  <si>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</si>
  <si>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</si>
  <si>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</si>
  <si>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</si>
  <si>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</si>
  <si>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</si>
  <si>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</si>
  <si>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</si>
  <si>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</si>
  <si>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</si>
  <si>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</si>
  <si>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</si>
  <si>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</si>
  <si>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</si>
  <si>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</si>
  <si>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</si>
  <si>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</si>
  <si>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</si>
  <si>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</si>
  <si>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</si>
  <si>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</si>
  <si>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</si>
  <si>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</si>
  <si>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</si>
  <si>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</si>
  <si>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</si>
  <si>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</si>
  <si>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</si>
  <si>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</si>
  <si>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</si>
  <si>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</si>
  <si>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</si>
  <si>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</si>
  <si>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</si>
  <si>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</si>
  <si>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</si>
  <si>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</si>
  <si>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</si>
  <si>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</si>
  <si>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</si>
  <si>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</si>
  <si>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</si>
  <si>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</si>
  <si>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</si>
  <si>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</si>
  <si>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</si>
  <si>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</si>
  <si>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</si>
  <si>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</si>
  <si>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</si>
  <si>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</si>
  <si>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</si>
  <si>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</si>
  <si>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</si>
  <si>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</si>
  <si>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</si>
  <si>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</si>
  <si>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</si>
  <si>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</si>
  <si>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</si>
  <si>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</si>
  <si>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</si>
  <si>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</si>
  <si>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</si>
  <si>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</si>
  <si>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</si>
  <si>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</si>
  <si>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</si>
  <si>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</si>
  <si>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</si>
  <si>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</si>
  <si>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</si>
  <si>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</si>
  <si>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</si>
  <si>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</si>
  <si>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</si>
  <si>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</si>
  <si>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</si>
  <si>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</si>
  <si>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</si>
  <si>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</si>
  <si>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</si>
  <si>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</si>
  <si>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</si>
  <si>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</si>
  <si>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</si>
  <si>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</si>
  <si>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</si>
  <si>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</si>
  <si>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</si>
  <si>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</si>
  <si>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</si>
  <si>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</si>
  <si>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</si>
  <si>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</si>
  <si>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</si>
  <si>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</si>
  <si>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</si>
  <si>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</si>
  <si>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</si>
  <si>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</si>
  <si>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</si>
  <si>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</si>
  <si>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</si>
  <si>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</si>
  <si>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</si>
  <si>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</si>
  <si>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</si>
  <si>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</si>
  <si>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</si>
  <si>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</si>
  <si>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</si>
  <si>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</si>
  <si>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</si>
  <si>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</si>
  <si>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</si>
  <si>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</si>
  <si>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</si>
  <si>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</si>
  <si>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</si>
  <si>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</si>
  <si>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</si>
  <si>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</si>
  <si>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</si>
  <si>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</si>
  <si>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</si>
  <si>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</si>
  <si>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</si>
  <si>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</si>
  <si>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</si>
  <si>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</si>
  <si>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</si>
  <si>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</si>
  <si>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</si>
  <si>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</si>
  <si>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</si>
  <si>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</si>
  <si>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</si>
  <si>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</si>
  <si>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</si>
  <si>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</si>
  <si>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</si>
  <si>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</si>
  <si>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</si>
  <si>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</si>
  <si>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</si>
  <si>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</si>
  <si>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</si>
  <si>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</si>
  <si>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</si>
  <si>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</si>
  <si>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</si>
  <si>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</si>
  <si>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</si>
  <si>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</si>
  <si>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</si>
  <si>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</si>
  <si>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</si>
  <si>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</si>
  <si>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</si>
  <si>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</si>
  <si>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</si>
  <si>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</si>
  <si>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</si>
  <si>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</si>
  <si>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</si>
  <si>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</si>
  <si>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</si>
  <si>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</si>
  <si>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</si>
  <si>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</si>
  <si>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</si>
  <si>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</si>
  <si>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</si>
  <si>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</si>
  <si>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</si>
  <si>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</si>
  <si>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</si>
  <si>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</si>
  <si>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</si>
  <si>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</si>
  <si>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</si>
  <si>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</si>
  <si>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</si>
  <si>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</si>
  <si>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</si>
  <si>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</si>
  <si>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</si>
  <si>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</si>
  <si>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</si>
  <si>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</si>
  <si>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</si>
  <si>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</si>
  <si>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</si>
  <si>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</si>
  <si>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</si>
  <si>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</si>
  <si>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</si>
  <si>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</si>
  <si>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</si>
  <si>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</si>
  <si>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</si>
  <si>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</si>
  <si>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</si>
  <si>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</si>
  <si>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</si>
  <si>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</si>
  <si>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</si>
  <si>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</si>
  <si>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</si>
  <si>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</si>
  <si>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</si>
  <si>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</si>
  <si>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</si>
  <si>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</si>
  <si>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</si>
  <si>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</si>
  <si>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</si>
  <si>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</si>
  <si>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</si>
  <si>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</si>
  <si>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</si>
  <si>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</si>
  <si>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</si>
  <si>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</si>
  <si>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</si>
  <si>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</si>
  <si>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</si>
  <si>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</si>
  <si>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</si>
  <si>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</si>
  <si>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</si>
  <si>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</si>
  <si>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</si>
  <si>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</si>
  <si>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</si>
  <si>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</si>
  <si>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</si>
  <si>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</si>
  <si>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</si>
  <si>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</si>
  <si>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</si>
  <si>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</si>
  <si>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</si>
  <si>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</si>
  <si>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</si>
  <si>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</si>
  <si>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</si>
  <si>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</si>
  <si>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</si>
  <si>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</si>
  <si>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</si>
  <si>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</si>
  <si>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</si>
  <si>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</si>
  <si>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</si>
  <si>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</si>
  <si>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</si>
  <si>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</si>
  <si>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</si>
  <si>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</si>
  <si>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</si>
  <si>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</si>
  <si>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</si>
  <si>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</si>
  <si>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</si>
  <si>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</si>
  <si>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</si>
  <si>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</si>
  <si>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</si>
  <si>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</si>
  <si>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</si>
  <si>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</si>
  <si>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</si>
  <si>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</si>
  <si>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</si>
  <si>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</si>
  <si>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</si>
  <si>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</si>
  <si>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</si>
  <si>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</si>
  <si>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</si>
  <si>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</si>
  <si>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</si>
  <si>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</si>
  <si>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</si>
  <si>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</si>
  <si>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</si>
  <si>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</si>
  <si>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</si>
  <si>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</si>
  <si>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</si>
  <si>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</si>
  <si>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</si>
  <si>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</si>
  <si>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</si>
  <si>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</si>
  <si>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</si>
  <si>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</si>
  <si>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</si>
  <si>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</si>
  <si>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</si>
  <si>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</si>
  <si>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</si>
  <si>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</si>
  <si>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</si>
  <si>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</si>
  <si>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</si>
  <si>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</si>
  <si>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</si>
  <si>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</si>
  <si>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</si>
  <si>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</si>
  <si>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</si>
  <si>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</si>
  <si>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</si>
  <si>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</si>
  <si>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</si>
  <si>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</si>
  <si>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</si>
  <si>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</si>
  <si>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</si>
  <si>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</si>
  <si>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</si>
  <si>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</si>
  <si>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</si>
  <si>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</si>
  <si>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</si>
  <si>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</si>
  <si>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</si>
  <si>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</si>
  <si>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</si>
  <si>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</si>
  <si>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</si>
  <si>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</si>
  <si>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</si>
  <si>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</si>
  <si>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</si>
  <si>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</si>
  <si>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</si>
  <si>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</si>
  <si>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</si>
  <si>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</si>
  <si>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</si>
  <si>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</si>
  <si>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</si>
  <si>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</si>
  <si>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</si>
  <si>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</si>
  <si>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</si>
  <si>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</si>
  <si>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</si>
  <si>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</si>
  <si>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</si>
  <si>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</si>
  <si>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</si>
  <si>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</si>
  <si>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</si>
  <si>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</si>
  <si>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</si>
  <si>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</si>
  <si>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</si>
  <si>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</si>
  <si>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</si>
  <si>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</si>
  <si>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</si>
  <si>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</si>
  <si>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</si>
  <si>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</si>
  <si>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</si>
  <si>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</si>
  <si>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</si>
  <si>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</si>
  <si>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</si>
  <si>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</si>
  <si>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</si>
  <si>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</si>
  <si>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</si>
  <si>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</si>
  <si>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</si>
  <si>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</si>
  <si>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</si>
  <si>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</si>
  <si>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</si>
  <si>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</si>
  <si>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</si>
  <si>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</si>
  <si>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</si>
  <si>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</si>
  <si>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</si>
  <si>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</si>
  <si>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</si>
  <si>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</si>
  <si>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</si>
  <si>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</si>
  <si>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</si>
  <si>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</si>
  <si>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</si>
  <si>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</si>
  <si>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</si>
  <si>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</si>
  <si>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</si>
  <si>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</si>
  <si>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</si>
  <si>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</si>
  <si>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</si>
  <si>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</si>
  <si>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</si>
  <si>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</si>
  <si>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</si>
  <si>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</si>
  <si>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</si>
  <si>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</si>
  <si>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</si>
  <si>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</si>
  <si>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</si>
  <si>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</si>
  <si>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</si>
  <si>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</si>
  <si>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</si>
  <si>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</si>
  <si>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</si>
  <si>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</si>
  <si>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</si>
  <si>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</si>
  <si>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</si>
  <si>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</si>
  <si>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</si>
  <si>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</si>
  <si>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</si>
  <si>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</si>
  <si>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</si>
  <si>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</si>
  <si>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</si>
  <si>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</si>
  <si>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</si>
  <si>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</si>
  <si>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</si>
  <si>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</si>
  <si>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</si>
  <si>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</si>
  <si>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</si>
  <si>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</si>
  <si>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</si>
  <si>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</si>
  <si>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</si>
  <si>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</si>
  <si>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</si>
  <si>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</si>
  <si>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</si>
  <si>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</si>
  <si>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</si>
  <si>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</si>
  <si>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</si>
  <si>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</si>
  <si>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</si>
  <si>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</si>
  <si>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</si>
  <si>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</si>
  <si>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</si>
  <si>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</si>
  <si>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</si>
  <si>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</si>
  <si>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</si>
  <si>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</si>
  <si>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</si>
  <si>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</si>
  <si>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</si>
  <si>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</si>
  <si>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</si>
  <si>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</si>
  <si>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</si>
  <si>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</si>
  <si>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</si>
  <si>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</si>
  <si>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</si>
  <si>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</si>
  <si>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</si>
  <si>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</si>
  <si>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</si>
  <si>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</si>
  <si>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</si>
  <si>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</si>
  <si>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</si>
  <si>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</si>
  <si>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</si>
  <si>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</si>
  <si>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</si>
  <si>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</si>
  <si>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</si>
  <si>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</si>
  <si>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</si>
  <si>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</si>
  <si>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</si>
  <si>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</si>
  <si>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</si>
  <si>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</si>
  <si>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</si>
  <si>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</si>
  <si>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</si>
  <si>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</si>
  <si>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</si>
  <si>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</si>
  <si>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</si>
  <si>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</si>
  <si>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</si>
  <si>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</si>
  <si>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</si>
  <si>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</si>
  <si>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</si>
  <si>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</si>
  <si>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</si>
  <si>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</si>
  <si>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</si>
  <si>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</si>
  <si>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</si>
  <si>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</si>
  <si>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</si>
  <si>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</si>
  <si>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</si>
  <si>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</si>
  <si>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</si>
  <si>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</si>
  <si>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</si>
  <si>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</si>
  <si>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</si>
  <si>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</si>
  <si>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</si>
  <si>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</si>
  <si>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</si>
  <si>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</si>
  <si>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</si>
  <si>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</si>
  <si>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</si>
  <si>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</si>
  <si>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</si>
  <si>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</si>
  <si>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</si>
  <si>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</si>
  <si>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</si>
  <si>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</si>
  <si>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</si>
  <si>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</si>
  <si>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</si>
  <si>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</si>
  <si>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</si>
  <si>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</si>
  <si>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</si>
  <si>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</si>
  <si>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</si>
  <si>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</si>
  <si>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</si>
  <si>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</si>
  <si>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</si>
  <si>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</si>
  <si>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</si>
  <si>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</si>
  <si>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</si>
  <si>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</si>
  <si>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</si>
  <si>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</si>
  <si>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</si>
  <si>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</si>
  <si>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</si>
  <si>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</si>
  <si>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</si>
  <si>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</si>
  <si>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</si>
  <si>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</si>
  <si>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</si>
  <si>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</si>
  <si>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</si>
  <si>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</si>
  <si>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</si>
  <si>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</si>
  <si>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</si>
  <si>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</si>
  <si>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</si>
  <si>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</si>
  <si>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</si>
  <si>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</si>
  <si>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</si>
  <si>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</si>
  <si>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</si>
  <si>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</si>
  <si>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</si>
  <si>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</si>
  <si>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</si>
  <si>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</si>
  <si>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</si>
  <si>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</si>
  <si>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</si>
  <si>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</si>
  <si>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</si>
  <si>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</si>
  <si>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</si>
  <si>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</si>
  <si>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</si>
  <si>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</si>
  <si>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</si>
  <si>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</si>
  <si>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</si>
  <si>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</si>
  <si>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</si>
  <si>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</si>
  <si>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</si>
  <si>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</si>
  <si>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</si>
  <si>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</si>
  <si>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</si>
  <si>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</si>
  <si>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</si>
  <si>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</si>
  <si>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</si>
  <si>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</si>
  <si>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</si>
  <si>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</si>
  <si>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</si>
  <si>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</si>
  <si>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</si>
  <si>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</si>
  <si>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</si>
  <si>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</si>
  <si>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</si>
  <si>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</si>
  <si>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</si>
  <si>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</si>
  <si>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</si>
  <si>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</si>
  <si>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</si>
  <si>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</si>
  <si>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</si>
  <si>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</si>
  <si>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</si>
  <si>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</si>
  <si>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</si>
  <si>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</si>
  <si>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</si>
  <si>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</si>
  <si>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</si>
  <si>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</si>
  <si>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</si>
  <si>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</si>
  <si>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</si>
  <si>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</si>
  <si>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</si>
  <si>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</si>
  <si>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</si>
  <si>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</si>
  <si>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</si>
  <si>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</si>
  <si>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</si>
  <si>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</si>
  <si>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</si>
  <si>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</si>
  <si>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</si>
  <si>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</si>
  <si>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</si>
  <si>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</si>
  <si>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</si>
  <si>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</si>
  <si>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</si>
  <si>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</si>
  <si>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</si>
  <si>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</si>
  <si>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</si>
  <si>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</si>
  <si>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</si>
  <si>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</si>
  <si>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</si>
  <si>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</si>
  <si>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</si>
  <si>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</si>
  <si>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</si>
  <si>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</si>
  <si>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</si>
  <si>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</si>
  <si>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</si>
  <si>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</si>
  <si>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</si>
  <si>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</si>
  <si>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</si>
  <si>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</si>
  <si>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</si>
  <si>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</si>
  <si>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</si>
  <si>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</si>
  <si>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</si>
  <si>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</si>
  <si>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</si>
  <si>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</si>
  <si>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</si>
  <si>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</si>
  <si>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</si>
  <si>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</si>
  <si>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</si>
  <si>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</si>
  <si>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</si>
  <si>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</si>
  <si>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</si>
  <si>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</si>
  <si>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</si>
  <si>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</si>
  <si>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</si>
  <si>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</si>
  <si>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</si>
  <si>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</si>
  <si>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</si>
  <si>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</si>
  <si>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</si>
  <si>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</si>
  <si>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</si>
  <si>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</si>
  <si>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</si>
  <si>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</si>
  <si>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</si>
  <si>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</si>
  <si>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</si>
  <si>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</si>
  <si>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</si>
  <si>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</si>
  <si>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</si>
  <si>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</si>
  <si>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</si>
  <si>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</si>
  <si>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</si>
  <si>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</si>
  <si>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</si>
  <si>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</si>
  <si>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</si>
  <si>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</si>
  <si>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</si>
  <si>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</si>
  <si>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</si>
  <si>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</si>
  <si>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</si>
  <si>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</si>
  <si>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</si>
  <si>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</si>
  <si>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</si>
  <si>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</si>
  <si>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</si>
  <si>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</si>
  <si>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</si>
  <si>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</si>
  <si>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</si>
  <si>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</si>
  <si>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</si>
  <si>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</si>
  <si>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</si>
  <si>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</si>
  <si>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</si>
  <si>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</si>
  <si>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</si>
  <si>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</si>
  <si>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</si>
  <si>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</si>
  <si>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</si>
  <si>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</si>
  <si>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</si>
  <si>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</si>
  <si>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</si>
  <si>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</si>
  <si>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</si>
  <si>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</si>
  <si>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</si>
  <si>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</si>
  <si>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</si>
  <si>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</si>
  <si>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</si>
  <si>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</si>
  <si>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</si>
  <si>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</si>
  <si>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</si>
  <si>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</si>
  <si>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</si>
  <si>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</si>
  <si>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</si>
  <si>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</si>
  <si>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</si>
  <si>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</si>
  <si>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</si>
  <si>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</si>
  <si>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</si>
  <si>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</si>
  <si>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</si>
  <si>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</si>
  <si>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</si>
  <si>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</si>
  <si>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</si>
  <si>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</si>
  <si>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</si>
  <si>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</si>
  <si>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</si>
  <si>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</si>
  <si>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</si>
  <si>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</si>
  <si>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</si>
  <si>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</si>
  <si>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</si>
  <si>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</si>
  <si>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</si>
  <si>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</si>
  <si>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</si>
  <si>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</si>
  <si>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</si>
  <si>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</si>
  <si>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</si>
  <si>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</si>
  <si>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</si>
  <si>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</si>
  <si>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</si>
  <si>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</si>
  <si>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</si>
  <si>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</si>
  <si>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</si>
  <si>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</si>
  <si>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</si>
  <si>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</si>
  <si>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</si>
  <si>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</si>
  <si>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</si>
  <si>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</si>
  <si>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</si>
  <si>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</si>
  <si>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</si>
  <si>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</si>
  <si>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</si>
  <si>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</si>
  <si>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</si>
  <si>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</si>
  <si>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</si>
  <si>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</si>
  <si>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</si>
  <si>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</si>
  <si>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</si>
  <si>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</si>
  <si>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</si>
  <si>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</si>
  <si>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</si>
  <si>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</si>
  <si>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</si>
  <si>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</si>
  <si>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</si>
  <si>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</si>
  <si>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</si>
  <si>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</si>
  <si>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</si>
  <si>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</si>
  <si>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</si>
  <si>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</si>
  <si>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</si>
  <si>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</si>
  <si>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</si>
  <si>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</si>
  <si>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</si>
  <si>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</si>
  <si>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</si>
  <si>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</si>
  <si>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</si>
  <si>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</si>
  <si>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</si>
  <si>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</si>
  <si>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</si>
  <si>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</si>
  <si>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</si>
  <si>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</si>
  <si>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</si>
  <si>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</si>
  <si>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</si>
  <si>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</si>
  <si>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</si>
  <si>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</si>
  <si>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</si>
  <si>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</si>
  <si>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</si>
  <si>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</si>
  <si>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</si>
  <si>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</si>
  <si>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</si>
  <si>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</si>
  <si>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</si>
  <si>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</si>
  <si>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</si>
  <si>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</si>
  <si>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</si>
  <si>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</si>
  <si>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</si>
  <si>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</si>
  <si>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</si>
  <si>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</si>
  <si>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</si>
  <si>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</si>
  <si>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</si>
  <si>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</si>
  <si>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</si>
  <si>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</si>
  <si>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</si>
  <si>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</si>
  <si>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</si>
  <si>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</si>
  <si>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</si>
  <si>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</si>
  <si>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</si>
  <si>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</si>
  <si>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</si>
  <si>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</si>
  <si>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</si>
  <si>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</si>
  <si>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</si>
  <si>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</si>
  <si>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</si>
  <si>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</si>
  <si>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</si>
  <si>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</si>
  <si>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</si>
  <si>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</si>
  <si>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</si>
  <si>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</si>
  <si>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</si>
  <si>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</si>
  <si>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</si>
  <si>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</si>
  <si>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</si>
  <si>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</si>
  <si>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</si>
  <si>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</si>
  <si>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</si>
  <si>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</si>
  <si>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</si>
  <si>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</si>
  <si>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</si>
  <si>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</si>
  <si>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</si>
  <si>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</si>
  <si>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</si>
  <si>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</si>
  <si>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</si>
  <si>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</si>
  <si>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</si>
  <si>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</si>
  <si>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</si>
  <si>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</si>
  <si>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</si>
  <si>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</si>
  <si>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</si>
  <si>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</si>
  <si>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</si>
  <si>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</si>
  <si>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</si>
  <si>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</si>
  <si>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</si>
  <si>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</si>
  <si>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</si>
  <si>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</si>
  <si>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</si>
  <si>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</si>
  <si>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</si>
  <si>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</si>
  <si>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</si>
  <si>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</si>
  <si>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</si>
  <si>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</si>
  <si>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</si>
  <si>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</si>
  <si>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</si>
  <si>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</si>
  <si>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</si>
  <si>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</si>
  <si>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</si>
  <si>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</si>
  <si>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</si>
  <si>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</si>
  <si>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</si>
  <si>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</si>
  <si>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</si>
  <si>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</si>
  <si>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</si>
  <si>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</si>
  <si>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</si>
  <si>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</si>
  <si>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</si>
  <si>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</si>
  <si>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</si>
  <si>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</si>
  <si>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</si>
  <si>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</si>
  <si>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</si>
  <si>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</si>
  <si>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</si>
  <si>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</si>
  <si>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</si>
  <si>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</si>
  <si>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</si>
  <si>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</si>
  <si>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</si>
  <si>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</si>
  <si>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</si>
  <si>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</si>
  <si>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</si>
  <si>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</si>
  <si>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</si>
  <si>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</si>
  <si>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</si>
  <si>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</si>
  <si>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</si>
  <si>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</si>
  <si>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</si>
  <si>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</si>
  <si>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</si>
  <si>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</si>
  <si>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</si>
  <si>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</si>
  <si>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</si>
  <si>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</si>
  <si>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</si>
  <si>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</si>
  <si>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</si>
  <si>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</si>
  <si>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</si>
  <si>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</si>
  <si>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</si>
  <si>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</si>
  <si>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</si>
  <si>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</si>
  <si>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</si>
  <si>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</si>
  <si>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</si>
  <si>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</si>
  <si>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</si>
  <si>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</si>
  <si>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</si>
  <si>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</si>
  <si>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</si>
  <si>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</si>
  <si>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</si>
  <si>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</si>
  <si>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</si>
  <si>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</si>
  <si>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</si>
  <si>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</si>
  <si>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</si>
  <si>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</si>
  <si>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</si>
  <si>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</si>
  <si>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</si>
  <si>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</si>
  <si>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</si>
  <si>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</si>
  <si>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</si>
  <si>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</si>
  <si>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</si>
  <si>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</si>
  <si>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</si>
  <si>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</si>
  <si>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</si>
  <si>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</si>
  <si>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</si>
  <si>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</si>
  <si>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</si>
  <si>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</si>
  <si>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</si>
  <si>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</si>
  <si>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</si>
  <si>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</si>
  <si>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</si>
  <si>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</si>
  <si>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</si>
  <si>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</si>
  <si>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</si>
  <si>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</si>
  <si>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</si>
  <si>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</si>
  <si>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</si>
  <si>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</si>
  <si>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</si>
  <si>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</si>
  <si>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</si>
  <si>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</si>
  <si>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</si>
  <si>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</si>
  <si>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</si>
  <si>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</si>
  <si>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</si>
  <si>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</si>
  <si>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</si>
  <si>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</si>
  <si>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</si>
  <si>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</si>
  <si>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</si>
  <si>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</si>
  <si>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</si>
  <si>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</si>
  <si>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</si>
  <si>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</si>
  <si>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</si>
  <si>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</si>
  <si>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</si>
  <si>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</si>
  <si>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</si>
  <si>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</si>
  <si>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</si>
  <si>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</si>
  <si>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</si>
  <si>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</si>
  <si>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</si>
  <si>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</si>
  <si>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</si>
  <si>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</si>
  <si>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</si>
  <si>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</si>
  <si>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</si>
  <si>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</si>
  <si>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</si>
  <si>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</si>
  <si>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</si>
  <si>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</si>
  <si>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</si>
  <si>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</si>
  <si>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</si>
  <si>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</si>
  <si>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</si>
  <si>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</si>
  <si>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</si>
  <si>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</si>
  <si>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</si>
  <si>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</si>
  <si>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</si>
  <si>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</si>
  <si>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</si>
  <si>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</si>
  <si>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</si>
  <si>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</si>
  <si>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</si>
  <si>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</si>
  <si>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</si>
  <si>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</si>
  <si>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</si>
  <si>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</si>
  <si>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</si>
  <si>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</si>
  <si>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</si>
  <si>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</si>
  <si>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</si>
  <si>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</si>
  <si>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</si>
  <si>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</si>
  <si>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</si>
  <si>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</si>
  <si>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</si>
  <si>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</si>
  <si>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</si>
  <si>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</si>
  <si>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</si>
  <si>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</si>
  <si>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</si>
  <si>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</si>
  <si>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</si>
  <si>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</si>
  <si>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</si>
  <si>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</si>
  <si>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</si>
  <si>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</si>
  <si>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</si>
  <si>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</si>
  <si>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</si>
  <si>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</si>
  <si>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</si>
  <si>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</si>
  <si>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</si>
  <si>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</si>
  <si>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</si>
  <si>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</si>
  <si>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</si>
  <si>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</si>
  <si>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</si>
  <si>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</si>
  <si>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</si>
  <si>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</si>
  <si>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</si>
  <si>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</si>
  <si>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</si>
  <si>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</si>
  <si>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</si>
  <si>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</si>
  <si>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</si>
  <si>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</si>
  <si>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</si>
  <si>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</si>
  <si>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</si>
  <si>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</si>
  <si>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</si>
  <si>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</si>
  <si>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</si>
  <si>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</si>
  <si>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</si>
  <si>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</si>
  <si>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</si>
  <si>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</si>
  <si>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</si>
  <si>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</si>
  <si>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</si>
  <si>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</si>
  <si>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</si>
  <si>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</si>
  <si>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</si>
  <si>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</si>
  <si>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</si>
  <si>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</si>
  <si>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</si>
  <si>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</si>
  <si>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</si>
  <si>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</si>
  <si>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</si>
  <si>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</si>
  <si>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</si>
  <si>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</si>
  <si>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</si>
  <si>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</si>
  <si>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</si>
  <si>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</si>
  <si>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</si>
  <si>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</si>
  <si>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</si>
  <si>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</si>
  <si>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</si>
  <si>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</si>
  <si>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</si>
  <si>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</si>
  <si>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</si>
  <si>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</si>
  <si>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</si>
  <si>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</si>
  <si>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</si>
  <si>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</si>
  <si>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</si>
  <si>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</si>
  <si>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</si>
  <si>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</si>
  <si>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</si>
  <si>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</si>
  <si>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</si>
  <si>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</si>
  <si>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</si>
  <si>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</si>
  <si>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</si>
  <si>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</si>
  <si>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</si>
  <si>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</si>
  <si>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</si>
  <si>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</si>
  <si>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</si>
  <si>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</si>
  <si>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</si>
  <si>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</si>
  <si>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</si>
  <si>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</si>
  <si>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</si>
  <si>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</si>
  <si>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</si>
  <si>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</si>
  <si>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</si>
  <si>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</si>
  <si>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</si>
  <si>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</si>
  <si>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</si>
  <si>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</si>
  <si>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</si>
  <si>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</si>
  <si>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</si>
  <si>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</si>
  <si>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</si>
  <si>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</si>
  <si>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</si>
  <si>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</si>
  <si>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</si>
  <si>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</si>
  <si>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</si>
  <si>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</si>
  <si>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</si>
  <si>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</si>
  <si>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</si>
  <si>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</si>
  <si>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</si>
  <si>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</si>
  <si>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</si>
  <si>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</si>
  <si>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</si>
  <si>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</si>
  <si>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</si>
  <si>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</si>
  <si>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</si>
  <si>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</si>
  <si>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</si>
  <si>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</si>
  <si>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</si>
  <si>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</si>
  <si>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</si>
  <si>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</si>
  <si>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</si>
  <si>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</si>
  <si>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</si>
  <si>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</si>
  <si>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</si>
  <si>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</si>
  <si>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</si>
  <si>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</si>
  <si>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</si>
  <si>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</si>
  <si>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</si>
  <si>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</si>
  <si>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</si>
  <si>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</si>
  <si>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</si>
  <si>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</si>
  <si>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</si>
  <si>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</si>
  <si>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</si>
  <si>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</si>
  <si>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</si>
  <si>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</si>
  <si>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</si>
  <si>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</si>
  <si>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</si>
  <si>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</si>
  <si>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</si>
  <si>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</si>
  <si>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</si>
  <si>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</si>
  <si>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</si>
  <si>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</si>
  <si>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</si>
  <si>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</si>
  <si>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</si>
  <si>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</si>
  <si>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</si>
  <si>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</si>
  <si>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</si>
  <si>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</si>
  <si>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</si>
  <si>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</si>
  <si>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</si>
  <si>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</si>
  <si>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</si>
  <si>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</si>
  <si>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</si>
  <si>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</si>
  <si>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</si>
  <si>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</si>
  <si>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</si>
  <si>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</si>
  <si>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</si>
  <si>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</si>
  <si>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</si>
  <si>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</si>
  <si>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</si>
  <si>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</si>
  <si>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</si>
  <si>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</si>
  <si>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</si>
  <si>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</si>
  <si>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</si>
  <si>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</si>
  <si>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</si>
  <si>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</si>
  <si>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</si>
  <si>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</si>
  <si>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</si>
  <si>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</si>
  <si>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</si>
  <si>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</si>
  <si>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</si>
  <si>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</si>
  <si>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</si>
  <si>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</si>
  <si>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</si>
  <si>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</si>
  <si>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</si>
  <si>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</si>
  <si>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</si>
  <si>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</si>
  <si>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</si>
  <si>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</si>
  <si>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</si>
  <si>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</si>
  <si>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</si>
  <si>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</si>
  <si>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</si>
  <si>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</si>
  <si>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</si>
  <si>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</si>
  <si>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</si>
  <si>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</si>
  <si>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</si>
  <si>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</si>
  <si>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</si>
  <si>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</si>
  <si>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</si>
  <si>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</si>
  <si>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</si>
  <si>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</si>
  <si>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</si>
  <si>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</si>
  <si>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</si>
  <si>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</si>
  <si>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</si>
  <si>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</si>
  <si>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</si>
  <si>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</si>
  <si>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</si>
  <si>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</si>
  <si>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</si>
  <si>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</si>
  <si>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</si>
  <si>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</si>
  <si>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</si>
  <si>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</si>
  <si>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</si>
  <si>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</si>
  <si>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</si>
  <si>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</si>
  <si>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</si>
  <si>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</si>
  <si>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</si>
  <si>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</si>
  <si>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</si>
  <si>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</si>
  <si>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</si>
  <si>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</si>
  <si>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</si>
  <si>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</si>
  <si>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</si>
  <si>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</si>
  <si>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</si>
  <si>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</si>
  <si>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</si>
  <si>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</si>
  <si>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</si>
  <si>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</si>
  <si>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</si>
  <si>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</si>
  <si>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</si>
  <si>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</si>
  <si>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</si>
  <si>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</si>
  <si>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</si>
  <si>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</si>
  <si>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</si>
  <si>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</si>
  <si>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</si>
  <si>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</si>
  <si>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</si>
  <si>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</si>
  <si>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</si>
  <si>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</si>
  <si>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</si>
  <si>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</si>
  <si>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</si>
  <si>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</si>
  <si>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</si>
  <si>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</si>
  <si>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</si>
  <si>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</si>
  <si>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</si>
  <si>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</si>
  <si>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</si>
  <si>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</si>
  <si>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</si>
  <si>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</si>
  <si>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</si>
  <si>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</si>
  <si>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</si>
  <si>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</si>
  <si>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</si>
  <si>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</si>
  <si>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</si>
  <si>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</si>
  <si>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</si>
  <si>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</si>
  <si>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</si>
  <si>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</si>
  <si>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</si>
  <si>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</si>
  <si>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</si>
  <si>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</si>
  <si>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</si>
  <si>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</si>
  <si>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</si>
  <si>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</si>
  <si>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</si>
  <si>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</si>
  <si>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</si>
  <si>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</si>
  <si>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</si>
  <si>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</si>
  <si>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</si>
  <si>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</si>
  <si>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</si>
  <si>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</si>
  <si>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</si>
  <si>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</si>
  <si>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</si>
  <si>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</si>
  <si>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</si>
  <si>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</si>
  <si>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</si>
  <si>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</si>
  <si>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</si>
  <si>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</si>
  <si>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</si>
  <si>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</si>
  <si>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</si>
  <si>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</si>
  <si>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</si>
  <si>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</si>
  <si>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</si>
  <si>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</si>
  <si>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</si>
  <si>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</si>
  <si>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</si>
  <si>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</si>
  <si>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</si>
  <si>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</si>
  <si>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</si>
  <si>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</si>
  <si>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</si>
  <si>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</si>
  <si>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</si>
  <si>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</si>
  <si>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</si>
  <si>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</si>
  <si>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</si>
  <si>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</si>
  <si>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</si>
  <si>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</si>
  <si>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</si>
  <si>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</si>
  <si>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</si>
  <si>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</si>
  <si>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</si>
  <si>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</si>
  <si>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</si>
  <si>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</si>
  <si>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</si>
  <si>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</si>
  <si>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</si>
  <si>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</si>
  <si>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</si>
  <si>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</si>
  <si>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</si>
  <si>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</si>
  <si>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</si>
  <si>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</si>
  <si>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</si>
  <si>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</si>
  <si>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</si>
  <si>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</si>
  <si>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</si>
  <si>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</si>
  <si>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</si>
  <si>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</si>
  <si>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</si>
  <si>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</si>
  <si>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</si>
  <si>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</si>
  <si>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</si>
  <si>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</si>
  <si>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</si>
  <si>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</si>
  <si>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</si>
  <si>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</si>
  <si>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</si>
  <si>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</si>
  <si>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</si>
  <si>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</si>
  <si>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</si>
  <si>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</si>
  <si>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</si>
  <si>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</si>
  <si>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</si>
  <si>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</si>
  <si>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</si>
  <si>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</si>
  <si>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</si>
  <si>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</si>
  <si>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</si>
  <si>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</si>
  <si>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</si>
  <si>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</si>
  <si>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</si>
  <si>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</si>
  <si>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</si>
  <si>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</si>
  <si>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</si>
  <si>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</si>
  <si>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</si>
  <si>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</si>
  <si>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</si>
  <si>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</si>
  <si>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</si>
  <si>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</si>
  <si>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</si>
  <si>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</si>
  <si>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</si>
  <si>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</si>
  <si>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</si>
  <si>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</si>
  <si>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</si>
  <si>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</si>
  <si>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</si>
  <si>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</si>
  <si>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</si>
  <si>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</si>
  <si>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</si>
  <si>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</si>
  <si>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</si>
  <si>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</si>
  <si>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</si>
  <si>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</si>
  <si>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</si>
  <si>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</si>
  <si>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</si>
  <si>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</si>
  <si>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</si>
  <si>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</si>
  <si>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</si>
  <si>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</si>
  <si>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</si>
  <si>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</si>
  <si>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</si>
  <si>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</si>
  <si>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</si>
  <si>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</si>
  <si>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</si>
  <si>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</si>
  <si>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</si>
  <si>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</si>
  <si>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</si>
  <si>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</si>
  <si>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</si>
  <si>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</si>
  <si>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</si>
  <si>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</si>
  <si>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</si>
  <si>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</si>
  <si>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</si>
  <si>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</si>
  <si>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</si>
  <si>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</si>
  <si>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</si>
  <si>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</si>
  <si>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</si>
  <si>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</si>
  <si>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</si>
  <si>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</si>
  <si>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</si>
  <si>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</si>
  <si>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</si>
  <si>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</si>
  <si>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</si>
  <si>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</si>
  <si>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</si>
  <si>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</si>
  <si>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</si>
  <si>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</si>
  <si>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</si>
  <si>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</si>
  <si>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</si>
  <si>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</si>
  <si>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</si>
  <si>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</si>
  <si>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</si>
  <si>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</si>
  <si>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</si>
  <si>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</si>
  <si>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</si>
  <si>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</si>
  <si>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</si>
  <si>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</si>
  <si>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</si>
  <si>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</si>
  <si>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</si>
  <si>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</si>
  <si>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</si>
  <si>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</si>
  <si>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</si>
  <si>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</si>
  <si>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</si>
  <si>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</si>
  <si>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</si>
  <si>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</si>
  <si>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</si>
  <si>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</si>
  <si>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</si>
  <si>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</si>
  <si>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</si>
  <si>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</si>
  <si>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</si>
  <si>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</si>
  <si>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</si>
  <si>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</si>
  <si>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</si>
  <si>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</si>
  <si>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</si>
  <si>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</si>
  <si>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</si>
  <si>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</si>
  <si>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</si>
  <si>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</si>
  <si>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</si>
  <si>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</si>
  <si>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</si>
  <si>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</si>
  <si>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</si>
  <si>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</si>
  <si>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</si>
  <si>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</si>
  <si>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</si>
  <si>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</si>
  <si>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</si>
  <si>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</si>
  <si>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</si>
  <si>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</si>
  <si>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</si>
  <si>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</si>
  <si>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</si>
  <si>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</si>
  <si>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</si>
  <si>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</si>
  <si>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</si>
  <si>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</si>
  <si>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</si>
  <si>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</si>
  <si>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</si>
  <si>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</si>
  <si>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</si>
  <si>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</si>
  <si>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</si>
  <si>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</si>
  <si>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</si>
  <si>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</si>
  <si>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</si>
  <si>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</si>
  <si>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</si>
  <si>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</si>
  <si>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</si>
  <si>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</si>
  <si>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</si>
  <si>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</si>
  <si>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</si>
  <si>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</si>
  <si>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</si>
  <si>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</si>
  <si>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</si>
  <si>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</si>
  <si>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</si>
  <si>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</si>
  <si>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</si>
  <si>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</si>
  <si>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</si>
  <si>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</si>
  <si>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</si>
  <si>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</si>
  <si>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</si>
  <si>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</si>
  <si>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</si>
  <si>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</si>
  <si>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</si>
  <si>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</si>
  <si>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</si>
  <si>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</si>
  <si>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</si>
  <si>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</si>
  <si>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</si>
  <si>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</si>
  <si>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</si>
  <si>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</si>
  <si>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</si>
  <si>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</si>
  <si>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</si>
  <si>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</si>
  <si>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</si>
  <si>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</si>
  <si>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</si>
  <si>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</si>
  <si>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</si>
  <si>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</si>
  <si>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</si>
  <si>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</si>
  <si>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</si>
  <si>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</si>
  <si>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</si>
  <si>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</si>
  <si>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</si>
  <si>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</si>
  <si>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</si>
  <si>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</si>
  <si>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</si>
  <si>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</si>
  <si>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</si>
  <si>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</si>
  <si>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</si>
  <si>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</si>
  <si>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</si>
  <si>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</si>
  <si>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</si>
  <si>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</si>
  <si>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</si>
  <si>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</si>
  <si>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</si>
  <si>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</si>
  <si>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</si>
  <si>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</si>
  <si>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</si>
  <si>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</si>
  <si>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</si>
  <si>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</si>
  <si>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</si>
  <si>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</si>
  <si>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</si>
  <si>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</si>
  <si>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</si>
  <si>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</si>
  <si>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</si>
  <si>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</si>
  <si>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</si>
  <si>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</si>
  <si>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</si>
  <si>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</si>
  <si>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</si>
  <si>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</si>
  <si>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</si>
  <si>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</si>
  <si>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</si>
  <si>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</si>
  <si>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</si>
  <si>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</si>
  <si>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</si>
  <si>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</si>
  <si>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</si>
  <si>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</si>
  <si>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</si>
  <si>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</si>
  <si>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</si>
  <si>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</si>
  <si>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</si>
  <si>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</si>
  <si>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</si>
  <si>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</si>
  <si>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</si>
  <si>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</si>
  <si>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</si>
  <si>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</si>
  <si>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</si>
  <si>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</si>
  <si>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</si>
  <si>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</si>
  <si>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</si>
  <si>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</si>
  <si>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</si>
  <si>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</si>
  <si>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</si>
  <si>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</si>
  <si>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</si>
  <si>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</si>
  <si>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</si>
  <si>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</si>
  <si>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</si>
  <si>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</si>
  <si>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</si>
  <si>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</si>
  <si>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</si>
  <si>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</si>
  <si>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</si>
  <si>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</si>
  <si>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</si>
  <si>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</si>
  <si>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</si>
  <si>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</si>
  <si>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</si>
  <si>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</si>
  <si>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</si>
  <si>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</si>
  <si>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</si>
  <si>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</si>
  <si>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</si>
  <si>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</si>
  <si>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</si>
  <si>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</si>
  <si>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</si>
  <si>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</si>
  <si>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</si>
  <si>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</si>
  <si>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</si>
  <si>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</si>
  <si>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</si>
  <si>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</si>
  <si>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</si>
  <si>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</si>
  <si>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</si>
  <si>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</si>
  <si>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</si>
  <si>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</si>
  <si>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</si>
  <si>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</si>
  <si>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</si>
  <si>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</si>
  <si>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</si>
  <si>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</si>
  <si>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</si>
  <si>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</si>
  <si>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</si>
  <si>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</si>
  <si>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</si>
  <si>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</si>
  <si>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</si>
  <si>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</si>
  <si>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</si>
  <si>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</si>
  <si>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</si>
  <si>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</si>
  <si>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</si>
  <si>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</si>
  <si>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</si>
  <si>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</si>
  <si>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</si>
  <si>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</si>
  <si>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</si>
  <si>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</si>
  <si>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</si>
  <si>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</si>
  <si>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</si>
  <si>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</si>
  <si>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</si>
  <si>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</si>
  <si>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</si>
  <si>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</si>
  <si>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</si>
  <si>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</si>
  <si>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</si>
  <si>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</si>
  <si>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</si>
  <si>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</si>
  <si>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</si>
  <si>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</si>
  <si>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</si>
  <si>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</si>
  <si>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</si>
  <si>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</si>
  <si>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</si>
  <si>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</si>
  <si>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</si>
  <si>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</si>
  <si>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</si>
  <si>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</si>
  <si>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</si>
  <si>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</si>
  <si>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</si>
  <si>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</si>
  <si>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</si>
  <si>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</si>
  <si>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</si>
  <si>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</si>
  <si>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</si>
  <si>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</si>
  <si>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</si>
  <si>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</si>
  <si>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</si>
  <si>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</si>
  <si>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</si>
  <si>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</si>
  <si>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</si>
  <si>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</si>
  <si>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</si>
  <si>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</si>
  <si>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</si>
  <si>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</si>
  <si>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</si>
  <si>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</si>
  <si>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</si>
  <si>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</si>
  <si>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</si>
  <si>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</si>
  <si>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</si>
  <si>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</si>
  <si>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</si>
  <si>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</si>
  <si>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</si>
  <si>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</si>
  <si>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</si>
  <si>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</si>
  <si>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</si>
  <si>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</si>
  <si>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</si>
  <si>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</si>
  <si>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</si>
  <si>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</si>
  <si>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</si>
  <si>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</si>
  <si>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</si>
  <si>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</si>
  <si>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</si>
  <si>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</si>
  <si>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</si>
  <si>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</si>
  <si>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</si>
  <si>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</si>
  <si>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</si>
  <si>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</si>
  <si>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</si>
  <si>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</si>
  <si>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</si>
  <si>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</si>
  <si>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</si>
  <si>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</si>
  <si>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</si>
  <si>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</si>
  <si>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</si>
  <si>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</si>
  <si>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</si>
  <si>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</si>
  <si>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</si>
  <si>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</si>
  <si>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</si>
  <si>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</si>
  <si>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</si>
  <si>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</si>
  <si>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</si>
  <si>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</si>
  <si>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</si>
  <si>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</si>
  <si>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</si>
  <si>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</si>
  <si>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</si>
  <si>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</si>
  <si>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</si>
  <si>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</si>
  <si>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</si>
  <si>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</si>
  <si>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</si>
  <si>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</si>
  <si>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</si>
  <si>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</si>
  <si>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</si>
  <si>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</si>
  <si>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</si>
  <si>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</si>
  <si>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</si>
  <si>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</si>
  <si>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</si>
  <si>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</si>
  <si>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</si>
  <si>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</si>
  <si>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</si>
  <si>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</si>
  <si>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</si>
  <si>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</si>
  <si>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</si>
  <si>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</si>
  <si>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</si>
  <si>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</si>
  <si>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</si>
  <si>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</si>
  <si>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</si>
  <si>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</si>
  <si>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</si>
  <si>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</si>
  <si>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</si>
  <si>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</si>
  <si>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</si>
  <si>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</si>
  <si>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</si>
  <si>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</si>
  <si>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</si>
  <si>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</si>
  <si>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</si>
  <si>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</si>
  <si>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</si>
  <si>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</si>
  <si>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</si>
  <si>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</si>
  <si>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</si>
  <si>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</si>
  <si>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</si>
  <si>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</si>
  <si>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</si>
  <si>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</si>
  <si>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</si>
  <si>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</si>
  <si>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</si>
  <si>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</si>
  <si>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</si>
  <si>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</si>
  <si>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</si>
  <si>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</si>
  <si>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</si>
  <si>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</si>
  <si>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</si>
  <si>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</si>
  <si>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</si>
  <si>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</si>
  <si>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</si>
  <si>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</si>
  <si>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</si>
  <si>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</si>
  <si>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</si>
  <si>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</si>
  <si>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</si>
  <si>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</si>
  <si>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</si>
  <si>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</si>
  <si>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</si>
  <si>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</si>
  <si>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</si>
  <si>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</si>
  <si>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</si>
  <si>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</si>
  <si>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</si>
  <si>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</si>
  <si>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</si>
  <si>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</si>
  <si>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</si>
  <si>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</si>
  <si>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</si>
  <si>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</si>
  <si>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</si>
  <si>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</si>
  <si>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</si>
  <si>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</si>
  <si>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</si>
  <si>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</si>
  <si>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</si>
  <si>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</si>
  <si>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</si>
  <si>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</si>
  <si>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</si>
  <si>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</si>
  <si>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</si>
  <si>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</si>
  <si>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</si>
  <si>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</si>
  <si>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</si>
  <si>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</si>
  <si>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</si>
  <si>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</si>
  <si>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</si>
  <si>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</si>
  <si>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</si>
  <si>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</si>
  <si>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</si>
  <si>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</si>
  <si>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</si>
  <si>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</si>
  <si>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</si>
  <si>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</si>
  <si>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</si>
  <si>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</si>
  <si>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</si>
  <si>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</si>
  <si>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</si>
  <si>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</si>
  <si>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</si>
  <si>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</si>
  <si>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</si>
  <si>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</si>
  <si>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</si>
  <si>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</si>
  <si>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</si>
  <si>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</si>
  <si>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</si>
  <si>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</si>
  <si>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</si>
  <si>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</si>
  <si>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</si>
  <si>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</si>
  <si>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</si>
  <si>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</si>
  <si>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</si>
  <si>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</si>
  <si>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</si>
  <si>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</si>
  <si>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</si>
  <si>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</si>
  <si>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</si>
  <si>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</si>
  <si>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</si>
  <si>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</si>
  <si>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</si>
  <si>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</si>
  <si>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</si>
  <si>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</si>
  <si>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</si>
  <si>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</si>
  <si>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</si>
  <si>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</si>
  <si>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</si>
  <si>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</si>
  <si>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</si>
  <si>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</si>
  <si>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</si>
  <si>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</si>
  <si>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</si>
  <si>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</si>
  <si>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</si>
  <si>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</si>
  <si>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</si>
  <si>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</si>
  <si>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</si>
  <si>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</si>
  <si>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</si>
  <si>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</si>
  <si>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</si>
  <si>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</si>
  <si>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</si>
  <si>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</si>
  <si>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</si>
  <si>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</si>
  <si>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</si>
  <si>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</si>
  <si>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</si>
  <si>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</si>
  <si>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</si>
  <si>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</si>
  <si>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</si>
  <si>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</si>
  <si>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</si>
  <si>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</si>
  <si>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</si>
  <si>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</si>
  <si>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</si>
  <si>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</si>
  <si>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</si>
  <si>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</si>
  <si>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</si>
  <si>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</si>
  <si>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</si>
  <si>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</si>
  <si>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</si>
  <si>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</si>
  <si>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</si>
  <si>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</si>
  <si>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</si>
  <si>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</si>
  <si>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</si>
  <si>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</si>
  <si>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</si>
  <si>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</si>
  <si>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</si>
  <si>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</si>
  <si>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</si>
  <si>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</si>
  <si>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</si>
  <si>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</si>
  <si>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</si>
  <si>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</si>
  <si>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</si>
  <si>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</si>
  <si>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</si>
  <si>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</si>
  <si>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</si>
  <si>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</si>
  <si>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</si>
  <si>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</si>
  <si>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</si>
  <si>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</si>
  <si>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</si>
  <si>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</si>
  <si>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</si>
  <si>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</si>
  <si>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</si>
  <si>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</si>
  <si>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</si>
  <si>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</si>
  <si>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</si>
  <si>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</si>
  <si>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</si>
  <si>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</si>
  <si>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</si>
  <si>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</si>
  <si>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</si>
  <si>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</si>
  <si>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</si>
  <si>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</si>
  <si>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</si>
  <si>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</si>
  <si>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</si>
  <si>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</si>
  <si>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</si>
  <si>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</si>
  <si>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</si>
  <si>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</si>
  <si>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</si>
  <si>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</si>
  <si>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</si>
  <si>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</si>
  <si>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</si>
  <si>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</si>
  <si>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</si>
  <si>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</si>
  <si>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</si>
  <si>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</si>
  <si>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</si>
  <si>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</si>
  <si>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</si>
  <si>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</si>
  <si>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</si>
  <si>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</si>
  <si>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</si>
  <si>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</si>
  <si>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</si>
  <si>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</si>
  <si>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</si>
  <si>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</si>
  <si>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</si>
  <si>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</si>
  <si>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</si>
  <si>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</si>
  <si>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</si>
  <si>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</si>
  <si>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</si>
  <si>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</si>
  <si>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</si>
  <si>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</si>
  <si>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</si>
  <si>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</si>
  <si>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</si>
  <si>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</si>
  <si>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</si>
  <si>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</si>
  <si>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</si>
  <si>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</si>
  <si>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</si>
  <si>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</si>
  <si>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</si>
  <si>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</si>
  <si>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</si>
  <si>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</si>
  <si>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</si>
  <si>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</si>
  <si>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</si>
  <si>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</si>
  <si>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</si>
  <si>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</si>
  <si>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</si>
  <si>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</si>
  <si>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</si>
  <si>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</si>
  <si>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</si>
  <si>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</si>
  <si>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</si>
  <si>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</si>
  <si>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</si>
  <si>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</si>
  <si>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</si>
  <si>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</si>
  <si>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</si>
  <si>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</si>
  <si>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</si>
  <si>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</si>
  <si>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</si>
  <si>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</si>
  <si>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</si>
  <si>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</si>
  <si>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</si>
  <si>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</si>
  <si>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</si>
  <si>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</si>
  <si>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</si>
  <si>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</si>
  <si>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</si>
  <si>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</si>
  <si>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</si>
  <si>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</si>
  <si>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</si>
  <si>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</si>
  <si>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</si>
  <si>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</si>
  <si>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</si>
  <si>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</si>
  <si>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</si>
  <si>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</si>
  <si>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</si>
  <si>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</si>
  <si>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</si>
  <si>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</si>
  <si>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</si>
  <si>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</si>
  <si>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</si>
  <si>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</si>
  <si>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</si>
  <si>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</si>
  <si>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</si>
  <si>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</si>
  <si>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</si>
  <si>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</si>
  <si>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</si>
  <si>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</si>
  <si>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</si>
  <si>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</si>
  <si>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</si>
  <si>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</si>
  <si>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</si>
  <si>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</si>
  <si>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</si>
  <si>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</si>
  <si>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</si>
  <si>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</si>
  <si>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</si>
  <si>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</si>
  <si>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</si>
  <si>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</si>
  <si>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</si>
  <si>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</si>
  <si>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</si>
  <si>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</si>
  <si>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</si>
  <si>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</si>
  <si>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</si>
  <si>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</si>
  <si>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</si>
  <si>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</si>
  <si>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</si>
  <si>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</si>
  <si>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</si>
  <si>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</si>
  <si>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</si>
  <si>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</si>
  <si>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</si>
  <si>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</si>
  <si>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</si>
  <si>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</si>
  <si>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</si>
  <si>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</si>
  <si>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</si>
  <si>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</si>
  <si>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</si>
  <si>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</si>
  <si>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</si>
  <si>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</si>
  <si>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</si>
  <si>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</si>
  <si>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</si>
  <si>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</si>
  <si>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</si>
  <si>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</si>
  <si>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</si>
  <si>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</si>
  <si>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</si>
  <si>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</si>
  <si>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</si>
  <si>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</si>
  <si>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</si>
  <si>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</si>
  <si>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</si>
  <si>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</si>
  <si>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</si>
  <si>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</si>
  <si>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</si>
  <si>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</si>
  <si>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</si>
  <si>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</si>
  <si>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</si>
  <si>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</si>
  <si>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</si>
  <si>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</si>
  <si>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</si>
  <si>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</si>
  <si>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</si>
  <si>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</si>
  <si>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</si>
  <si>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</si>
  <si>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</si>
  <si>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</si>
  <si>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</si>
  <si>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</si>
  <si>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</si>
  <si>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</si>
  <si>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</si>
  <si>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</si>
  <si>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</si>
  <si>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</si>
  <si>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</si>
  <si>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</si>
  <si>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</si>
  <si>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</si>
  <si>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</si>
  <si>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</si>
  <si>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</si>
  <si>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</si>
  <si>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</si>
  <si>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</si>
  <si>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</si>
  <si>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</si>
  <si>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</si>
  <si>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</si>
  <si>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</si>
  <si>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</si>
  <si>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</si>
  <si>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</si>
  <si>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</si>
  <si>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</si>
  <si>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</si>
  <si>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</si>
  <si>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</si>
  <si>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</si>
  <si>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</si>
  <si>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</si>
  <si>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</si>
  <si>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</si>
  <si>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</si>
  <si>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</si>
  <si>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</si>
  <si>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</si>
  <si>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</si>
  <si>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</si>
  <si>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</si>
  <si>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</si>
  <si>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</si>
  <si>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</si>
  <si>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</si>
  <si>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</si>
  <si>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</si>
  <si>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</si>
  <si>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</si>
  <si>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</si>
  <si>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</si>
  <si>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</si>
  <si>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</si>
  <si>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</si>
  <si>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</si>
  <si>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</si>
  <si>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</si>
  <si>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</si>
  <si>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</si>
  <si>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</si>
  <si>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</si>
  <si>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</si>
  <si>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</si>
  <si>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</si>
  <si>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</si>
  <si>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</si>
  <si>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</si>
  <si>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</si>
  <si>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</si>
  <si>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</si>
  <si>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</si>
  <si>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</si>
  <si>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</si>
  <si>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</si>
  <si>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</si>
  <si>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</si>
  <si>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</si>
  <si>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</si>
  <si>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</si>
  <si>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</si>
  <si>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</si>
  <si>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</si>
  <si>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</si>
  <si>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</si>
  <si>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</si>
  <si>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</si>
  <si>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</si>
  <si>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</si>
  <si>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</si>
  <si>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</si>
  <si>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</si>
  <si>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</si>
  <si>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</si>
  <si>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</si>
  <si>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</si>
  <si>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</si>
  <si>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</si>
  <si>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</si>
  <si>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</si>
  <si>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</si>
  <si>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</si>
  <si>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</si>
  <si>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</si>
  <si>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</si>
  <si>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</si>
  <si>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</si>
  <si>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</si>
  <si>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</si>
  <si>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</si>
  <si>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</si>
  <si>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</si>
  <si>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</si>
  <si>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</si>
  <si>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</si>
  <si>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</si>
  <si>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</si>
  <si>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</si>
  <si>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</si>
  <si>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</si>
  <si>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</si>
  <si>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</si>
  <si>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</si>
  <si>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</si>
  <si>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</si>
  <si>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</si>
  <si>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</si>
  <si>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</si>
  <si>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</si>
  <si>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</si>
  <si>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</si>
  <si>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</si>
  <si>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</si>
  <si>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</si>
  <si>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</si>
  <si>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</si>
  <si>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</si>
  <si>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</si>
  <si>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</si>
  <si>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</si>
  <si>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</si>
  <si>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</si>
  <si>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</si>
  <si>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</si>
  <si>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</si>
  <si>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</si>
  <si>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</si>
  <si>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</si>
  <si>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</si>
  <si>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</si>
  <si>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</si>
  <si>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</si>
  <si>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</si>
  <si>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</si>
  <si>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</si>
  <si>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</si>
  <si>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</si>
  <si>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</si>
  <si>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</si>
  <si>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</si>
  <si>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</si>
  <si>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</si>
  <si>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</si>
  <si>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</si>
  <si>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</si>
  <si>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</si>
  <si>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</si>
  <si>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</si>
  <si>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</si>
  <si>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</si>
  <si>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</si>
  <si>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</si>
  <si>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</si>
  <si>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</si>
  <si>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</si>
  <si>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</si>
  <si>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</si>
  <si>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</si>
  <si>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</si>
  <si>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</si>
  <si>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</si>
  <si>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</si>
  <si>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</si>
  <si>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</si>
  <si>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</si>
  <si>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</si>
  <si>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</si>
  <si>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</si>
  <si>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</si>
  <si>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</si>
  <si>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</si>
  <si>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</si>
  <si>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</si>
  <si>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</si>
  <si>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</si>
  <si>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</si>
  <si>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</si>
  <si>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</si>
  <si>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</si>
  <si>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</si>
  <si>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</si>
  <si>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</si>
  <si>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</si>
  <si>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</si>
  <si>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</si>
  <si>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</si>
  <si>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</si>
  <si>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</si>
  <si>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</si>
  <si>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</si>
  <si>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</si>
  <si>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</si>
  <si>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</si>
  <si>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</si>
  <si>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</si>
  <si>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</si>
  <si>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</si>
  <si>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</si>
  <si>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</si>
  <si>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</si>
  <si>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</si>
  <si>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</si>
  <si>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</si>
  <si>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</si>
  <si>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</si>
  <si>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</si>
  <si>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</si>
  <si>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</si>
  <si>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</si>
  <si>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</si>
  <si>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</si>
  <si>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</si>
  <si>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</si>
  <si>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</si>
  <si>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</si>
  <si>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</si>
  <si>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</si>
  <si>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</si>
  <si>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</si>
  <si>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</si>
  <si>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</si>
  <si>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</si>
  <si>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</si>
  <si>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</si>
  <si>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</si>
  <si>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</si>
  <si>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</si>
  <si>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</si>
  <si>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</si>
  <si>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</si>
  <si>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</si>
  <si>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</si>
  <si>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</si>
  <si>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</si>
  <si>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</si>
  <si>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</si>
  <si>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</si>
  <si>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</si>
  <si>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</si>
  <si>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</si>
  <si>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</si>
  <si>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</si>
  <si>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</si>
  <si>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</si>
  <si>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</si>
  <si>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</si>
  <si>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</si>
  <si>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</si>
  <si>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</si>
  <si>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</si>
  <si>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</si>
  <si>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</si>
  <si>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</si>
  <si>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</si>
  <si>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</si>
  <si>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</si>
  <si>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</si>
  <si>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</si>
  <si>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</si>
  <si>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</si>
  <si>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</si>
  <si>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</si>
  <si>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</si>
  <si>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</si>
  <si>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</si>
  <si>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</si>
  <si>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</si>
  <si>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</si>
  <si>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</si>
  <si>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</si>
  <si>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</si>
  <si>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</si>
  <si>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</si>
  <si>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</si>
  <si>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</si>
  <si>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</si>
  <si>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</si>
  <si>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</si>
  <si>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</si>
  <si>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</si>
  <si>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</si>
  <si>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</si>
  <si>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</si>
  <si>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</si>
  <si>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</si>
  <si>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</si>
  <si>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</si>
  <si>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</si>
  <si>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</si>
  <si>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</si>
  <si>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</si>
  <si>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</si>
  <si>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</si>
  <si>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</si>
  <si>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</si>
  <si>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</si>
  <si>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</si>
  <si>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</si>
  <si>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</si>
  <si>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</si>
  <si>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</si>
  <si>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</si>
  <si>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</si>
  <si>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</si>
  <si>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</si>
  <si>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</si>
  <si>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</si>
  <si>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</si>
  <si>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</si>
  <si>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</si>
  <si>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</si>
  <si>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</si>
  <si>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</si>
  <si>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</si>
  <si>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</si>
  <si>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</si>
  <si>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</si>
  <si>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</si>
  <si>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</si>
  <si>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</si>
  <si>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</si>
  <si>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</si>
  <si>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</si>
  <si>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</si>
  <si>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</si>
  <si>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</si>
  <si>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</si>
  <si>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</si>
  <si>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</si>
  <si>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</si>
  <si>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</si>
  <si>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</si>
  <si>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</si>
  <si>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</si>
  <si>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</si>
  <si>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</si>
  <si>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</si>
  <si>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</si>
  <si>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</si>
  <si>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</si>
  <si>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</si>
  <si>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</si>
  <si>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</si>
  <si>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</si>
  <si>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</si>
  <si>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</si>
  <si>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</si>
  <si>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</si>
  <si>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</si>
  <si>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</si>
  <si>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</si>
  <si>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</si>
  <si>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</si>
  <si>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</si>
  <si>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</si>
  <si>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</si>
  <si>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</si>
  <si>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</si>
  <si>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</si>
  <si>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</si>
  <si>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</si>
  <si>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</si>
  <si>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</si>
  <si>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</si>
  <si>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</si>
  <si>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</si>
  <si>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</si>
  <si>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</si>
  <si>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</si>
  <si>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</si>
  <si>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</si>
  <si>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</si>
  <si>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</si>
  <si>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</si>
  <si>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</si>
  <si>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</si>
  <si>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</si>
  <si>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</si>
  <si>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</si>
  <si>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</si>
  <si>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</si>
  <si>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</si>
  <si>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</si>
  <si>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</si>
  <si>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</si>
  <si>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</si>
  <si>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</si>
  <si>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</si>
  <si>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</si>
  <si>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</si>
  <si>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</si>
  <si>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</si>
  <si>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</si>
  <si>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</si>
  <si>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</si>
  <si>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</si>
  <si>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</si>
  <si>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</si>
  <si>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</si>
  <si>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</si>
  <si>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</si>
  <si>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</si>
  <si>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</si>
  <si>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</si>
  <si>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</si>
  <si>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</si>
  <si>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</si>
  <si>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</si>
  <si>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</si>
  <si>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</si>
  <si>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</si>
  <si>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</si>
  <si>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</si>
  <si>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</si>
  <si>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</si>
  <si>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</si>
  <si>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</si>
  <si>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</si>
  <si>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</si>
  <si>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</si>
  <si>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</si>
  <si>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</si>
  <si>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</si>
  <si>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</si>
  <si>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</si>
  <si>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</si>
  <si>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</si>
  <si>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</si>
  <si>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</si>
  <si>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</si>
  <si>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</si>
  <si>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</si>
  <si>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</si>
  <si>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</si>
  <si>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</si>
  <si>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</si>
  <si>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</si>
  <si>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</si>
  <si>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</si>
  <si>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</si>
  <si>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</si>
  <si>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</si>
  <si>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</si>
  <si>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</si>
  <si>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</si>
  <si>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</si>
  <si>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</si>
  <si>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</si>
  <si>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</si>
  <si>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</si>
  <si>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</si>
  <si>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</si>
  <si>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</si>
  <si>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</si>
  <si>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</si>
  <si>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</si>
  <si>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</si>
  <si>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</si>
  <si>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</si>
  <si>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</si>
  <si>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</si>
  <si>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</si>
  <si>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</si>
  <si>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</si>
  <si>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</si>
  <si>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</si>
  <si>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</si>
  <si>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</si>
  <si>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</si>
  <si>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</si>
  <si>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</si>
  <si>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</si>
  <si>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</si>
  <si>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</si>
  <si>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</si>
  <si>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</si>
  <si>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</si>
  <si>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</si>
  <si>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</si>
  <si>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</si>
  <si>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</si>
  <si>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</si>
  <si>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</si>
  <si>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</si>
  <si>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</si>
  <si>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</si>
  <si>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</si>
  <si>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</si>
  <si>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</si>
  <si>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</si>
  <si>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</si>
  <si>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</si>
  <si>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</si>
  <si>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</si>
  <si>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</si>
  <si>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</si>
  <si>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</si>
  <si>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</si>
  <si>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</si>
  <si>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</si>
  <si>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</si>
  <si>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</si>
  <si>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</si>
  <si>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</si>
  <si>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</si>
  <si>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</si>
  <si>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</si>
  <si>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</si>
  <si>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</si>
  <si>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</si>
  <si>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</si>
  <si>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</si>
  <si>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</si>
  <si>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</si>
  <si>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</si>
  <si>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</si>
  <si>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</si>
  <si>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</si>
  <si>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</si>
  <si>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</si>
  <si>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</si>
  <si>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</si>
  <si>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</si>
  <si>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</si>
  <si>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</si>
  <si>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</si>
  <si>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</si>
  <si>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</si>
  <si>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</si>
  <si>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</si>
  <si>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</si>
  <si>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</si>
  <si>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</si>
  <si>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</si>
  <si>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</si>
  <si>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</si>
  <si>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</si>
  <si>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</si>
  <si>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</si>
  <si>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</si>
  <si>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</si>
  <si>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</si>
  <si>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</si>
  <si>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</si>
  <si>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</si>
  <si>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</si>
  <si>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</si>
  <si>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</si>
  <si>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</si>
  <si>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</si>
  <si>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</si>
  <si>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</si>
  <si>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</si>
  <si>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</si>
  <si>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</si>
  <si>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</si>
  <si>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</si>
  <si>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</si>
  <si>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</si>
  <si>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</si>
  <si>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</si>
  <si>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</si>
  <si>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</si>
  <si>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</si>
  <si>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</si>
  <si>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</si>
  <si>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</si>
  <si>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</si>
  <si>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</si>
  <si>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</si>
  <si>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</si>
  <si>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</si>
  <si>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</si>
  <si>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</si>
  <si>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</si>
  <si>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</si>
  <si>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</si>
  <si>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</si>
  <si>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</si>
  <si>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</si>
  <si>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</si>
  <si>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</si>
  <si>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</si>
  <si>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</si>
  <si>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</si>
  <si>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</si>
  <si>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</si>
  <si>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</si>
  <si>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</si>
  <si>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</si>
  <si>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</si>
  <si>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</si>
  <si>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</si>
  <si>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</si>
  <si>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</si>
  <si>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</si>
  <si>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</si>
  <si>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</si>
  <si>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</si>
  <si>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</si>
  <si>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</si>
  <si>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</si>
  <si>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</si>
  <si>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</si>
  <si>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</si>
  <si>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</si>
  <si>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</si>
  <si>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</si>
  <si>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</si>
  <si>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</si>
  <si>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</si>
  <si>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</si>
  <si>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</si>
  <si>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</si>
  <si>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</si>
  <si>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</si>
  <si>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</si>
  <si>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</si>
  <si>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</si>
  <si>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</si>
  <si>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</si>
  <si>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</si>
  <si>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</si>
  <si>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</si>
  <si>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</si>
  <si>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</si>
  <si>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</si>
  <si>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</si>
  <si>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</si>
  <si>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</si>
  <si>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</si>
  <si>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</si>
  <si>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</si>
  <si>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</si>
  <si>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</si>
  <si>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</si>
  <si>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</si>
  <si>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</si>
  <si>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</si>
  <si>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</si>
  <si>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</si>
  <si>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</si>
  <si>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</si>
  <si>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</si>
  <si>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</si>
  <si>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</si>
  <si>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</si>
  <si>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</si>
  <si>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</si>
  <si>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</si>
  <si>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</si>
  <si>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</si>
  <si>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</si>
  <si>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</si>
  <si>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</si>
  <si>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</si>
  <si>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</si>
  <si>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</si>
  <si>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</si>
  <si>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</si>
  <si>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</si>
  <si>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</si>
  <si>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</si>
  <si>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</si>
  <si>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</si>
  <si>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</si>
  <si>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</si>
  <si>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</si>
  <si>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</si>
  <si>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</si>
  <si>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</si>
  <si>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</si>
  <si>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</si>
  <si>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</si>
  <si>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</si>
  <si>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</si>
  <si>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</si>
  <si>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</si>
  <si>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</si>
  <si>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</si>
  <si>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</si>
  <si>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</si>
  <si>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</si>
  <si>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</si>
  <si>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</si>
  <si>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</si>
  <si>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</si>
  <si>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</si>
  <si>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</si>
  <si>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</si>
  <si>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</si>
  <si>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</si>
  <si>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</si>
  <si>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</si>
  <si>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</si>
  <si>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</si>
  <si>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</si>
  <si>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</si>
  <si>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</si>
  <si>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</si>
  <si>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</si>
  <si>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</si>
  <si>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</si>
  <si>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</si>
  <si>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</si>
  <si>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</si>
  <si>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</si>
  <si>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</si>
  <si>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</si>
  <si>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</si>
  <si>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</si>
  <si>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</si>
  <si>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</si>
  <si>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</si>
  <si>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</si>
  <si>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</si>
  <si>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</si>
  <si>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</si>
  <si>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</si>
  <si>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</si>
  <si>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</si>
  <si>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</si>
  <si>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</si>
  <si>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</si>
  <si>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</si>
  <si>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</si>
  <si>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</si>
  <si>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</si>
  <si>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</si>
  <si>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</si>
  <si>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</si>
  <si>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</si>
  <si>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</si>
  <si>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</si>
  <si>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</si>
  <si>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</si>
  <si>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</si>
  <si>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</si>
  <si>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</si>
  <si>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</si>
  <si>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</si>
  <si>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</si>
  <si>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</si>
  <si>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</si>
  <si>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</si>
  <si>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</si>
  <si>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</si>
  <si>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</si>
  <si>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</si>
  <si>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</si>
  <si>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</si>
  <si>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</si>
  <si>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</si>
  <si>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</si>
  <si>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</si>
  <si>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</si>
  <si>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</si>
  <si>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</si>
  <si>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</si>
  <si>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</si>
  <si>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</si>
  <si>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</si>
  <si>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</si>
  <si>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</si>
  <si>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</si>
  <si>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</si>
  <si>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</si>
  <si>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</si>
  <si>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</si>
  <si>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</si>
  <si>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</si>
  <si>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</si>
  <si>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</si>
  <si>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</si>
  <si>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</si>
  <si>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</si>
  <si>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</si>
  <si>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</si>
  <si>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</si>
  <si>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</si>
  <si>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</si>
  <si>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</si>
  <si>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</si>
  <si>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</si>
  <si>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</si>
  <si>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</si>
  <si>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</si>
  <si>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</si>
  <si>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</si>
  <si>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</si>
  <si>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</si>
  <si>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</si>
  <si>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</si>
  <si>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</si>
  <si>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</si>
  <si>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</si>
  <si>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</si>
  <si>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</si>
  <si>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</si>
  <si>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</si>
  <si>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</si>
  <si>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</si>
  <si>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</si>
  <si>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</si>
  <si>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</si>
  <si>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</si>
  <si>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</si>
  <si>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</si>
  <si>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</si>
  <si>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</si>
  <si>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</si>
  <si>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</si>
  <si>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</si>
  <si>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</si>
  <si>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</si>
  <si>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</si>
  <si>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</si>
  <si>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</si>
  <si>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</si>
  <si>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</si>
  <si>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</si>
  <si>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</si>
  <si>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</si>
  <si>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</si>
  <si>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</si>
  <si>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</si>
  <si>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</si>
  <si>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</si>
  <si>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</si>
  <si>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</si>
  <si>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</si>
  <si>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</si>
  <si>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</si>
  <si>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</si>
  <si>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</si>
  <si>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</si>
  <si>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</si>
  <si>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</si>
  <si>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</si>
  <si>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</si>
  <si>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</si>
  <si>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</si>
  <si>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</si>
  <si>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</si>
  <si>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</si>
  <si>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</si>
  <si>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</si>
  <si>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</si>
  <si>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</si>
  <si>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</si>
  <si>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</si>
  <si>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</si>
  <si>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</si>
  <si>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</si>
  <si>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</si>
  <si>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</si>
  <si>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</si>
  <si>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</si>
  <si>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</si>
  <si>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</si>
  <si>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</si>
  <si>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</si>
  <si>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</si>
  <si>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</si>
  <si>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</si>
  <si>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</si>
  <si>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</si>
  <si>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</si>
  <si>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</si>
  <si>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</si>
  <si>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</si>
  <si>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</si>
  <si>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</si>
  <si>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</si>
  <si>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</si>
  <si>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</si>
  <si>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</si>
  <si>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</si>
  <si>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</si>
  <si>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</si>
  <si>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</si>
  <si>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</si>
  <si>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</si>
  <si>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</si>
  <si>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</si>
  <si>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</si>
  <si>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</si>
  <si>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</si>
  <si>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</si>
  <si>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</si>
  <si>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</si>
  <si>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</si>
  <si>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</si>
  <si>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</si>
  <si>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</si>
  <si>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</si>
  <si>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</si>
  <si>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</si>
  <si>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</si>
  <si>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</si>
  <si>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</si>
  <si>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</si>
  <si>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</si>
  <si>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</si>
  <si>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</si>
  <si>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</si>
  <si>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</si>
  <si>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</si>
  <si>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</si>
  <si>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</si>
  <si>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</si>
  <si>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</si>
  <si>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</si>
  <si>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</si>
  <si>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</si>
  <si>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</si>
  <si>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</si>
  <si>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</si>
  <si>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</si>
  <si>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</si>
  <si>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</si>
  <si>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</si>
  <si>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</si>
  <si>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</si>
  <si>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</si>
  <si>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</si>
  <si>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</si>
  <si>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</si>
  <si>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</si>
  <si>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</si>
  <si>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</si>
  <si>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</si>
  <si>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</si>
  <si>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</si>
  <si>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</si>
  <si>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</si>
  <si>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</si>
  <si>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</si>
  <si>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</si>
  <si>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</si>
  <si>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</si>
  <si>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</si>
  <si>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</si>
  <si>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</si>
  <si>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</si>
  <si>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</si>
  <si>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</si>
  <si>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</si>
  <si>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</si>
  <si>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</si>
  <si>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</si>
  <si>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</si>
  <si>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</si>
  <si>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</si>
  <si>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</si>
  <si>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</si>
  <si>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</si>
  <si>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</si>
  <si>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</si>
  <si>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</si>
  <si>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</si>
  <si>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</si>
  <si>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</si>
  <si>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</si>
  <si>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</si>
  <si>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</si>
  <si>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</si>
  <si>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</si>
  <si>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</si>
  <si>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</si>
  <si>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</si>
  <si>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</si>
  <si>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</si>
  <si>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</si>
  <si>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</si>
  <si>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</si>
  <si>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</si>
  <si>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</si>
  <si>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</si>
  <si>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</si>
  <si>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</si>
  <si>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</si>
  <si>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</si>
  <si>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</si>
  <si>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</si>
  <si>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</si>
  <si>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</si>
  <si>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</si>
  <si>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</si>
  <si>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</si>
  <si>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</si>
  <si>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</si>
  <si>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</si>
  <si>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</si>
  <si>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</si>
  <si>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</si>
  <si>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</si>
  <si>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</si>
  <si>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</si>
  <si>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</si>
  <si>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</si>
  <si>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</si>
  <si>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</si>
  <si>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</si>
  <si>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</si>
  <si>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</si>
  <si>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</si>
  <si>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</si>
  <si>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</si>
  <si>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</si>
  <si>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</si>
  <si>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</si>
  <si>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</si>
  <si>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</si>
  <si>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</si>
  <si>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</si>
  <si>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</si>
  <si>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</si>
  <si>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</si>
  <si>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</si>
  <si>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</si>
  <si>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</si>
  <si>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</si>
  <si>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</si>
  <si>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</si>
  <si>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</si>
  <si>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</si>
  <si>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</si>
  <si>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</si>
  <si>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</si>
  <si>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</si>
  <si>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</si>
  <si>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</si>
  <si>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</si>
  <si>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</si>
  <si>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</si>
  <si>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</si>
  <si>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</si>
  <si>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</si>
  <si>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</si>
  <si>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</si>
  <si>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</si>
  <si>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</si>
  <si>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</si>
  <si>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</si>
  <si>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</si>
  <si>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</si>
  <si>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</si>
  <si>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</si>
  <si>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</si>
  <si>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</si>
  <si>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</si>
  <si>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</si>
  <si>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</si>
  <si>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</si>
  <si>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</si>
  <si>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</si>
  <si>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</si>
  <si>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</si>
  <si>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</si>
  <si>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</si>
  <si>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</si>
  <si>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</si>
  <si>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</si>
  <si>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</si>
  <si>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</si>
  <si>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</si>
  <si>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</si>
  <si>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</si>
  <si>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</si>
  <si>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</si>
  <si>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</si>
  <si>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</si>
  <si>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</si>
  <si>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</si>
  <si>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</si>
  <si>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</si>
  <si>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</si>
  <si>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</si>
  <si>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</si>
  <si>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</si>
  <si>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</si>
  <si>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</si>
  <si>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</si>
  <si>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</si>
  <si>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</si>
  <si>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</si>
  <si>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</si>
  <si>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</si>
  <si>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</si>
  <si>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</si>
  <si>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</si>
  <si>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</si>
  <si>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</si>
  <si>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</si>
  <si>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</si>
  <si>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</si>
  <si>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</si>
  <si>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</si>
  <si>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</si>
  <si>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</si>
  <si>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</si>
  <si>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</si>
  <si>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</si>
  <si>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</si>
  <si>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</si>
  <si>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</si>
  <si>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</si>
  <si>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</si>
  <si>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</si>
  <si>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</si>
  <si>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</si>
  <si>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</si>
  <si>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</si>
  <si>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</si>
  <si>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</si>
  <si>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</si>
  <si>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</si>
  <si>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</si>
  <si>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</si>
  <si>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</si>
  <si>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</si>
  <si>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</si>
  <si>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</si>
  <si>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</si>
  <si>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</si>
  <si>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</si>
  <si>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</si>
  <si>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</si>
  <si>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</si>
  <si>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</si>
  <si>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</si>
  <si>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</si>
  <si>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</si>
  <si>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</si>
  <si>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</si>
  <si>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</si>
  <si>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</si>
  <si>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</si>
  <si>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</si>
  <si>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</si>
  <si>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</si>
  <si>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</si>
  <si>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</si>
  <si>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</si>
  <si>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</si>
  <si>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</si>
  <si>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</si>
  <si>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</si>
  <si>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</si>
  <si>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</si>
  <si>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</si>
  <si>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</si>
  <si>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</si>
  <si>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</si>
  <si>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</si>
  <si>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</si>
  <si>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</si>
  <si>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</si>
  <si>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</si>
  <si>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</si>
  <si>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</si>
  <si>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</si>
  <si>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</si>
  <si>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</si>
  <si>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</si>
  <si>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</si>
  <si>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</si>
  <si>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</si>
  <si>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</si>
  <si>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</si>
  <si>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</si>
  <si>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</si>
  <si>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</si>
  <si>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</si>
  <si>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</si>
  <si>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</si>
  <si>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</si>
  <si>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</si>
  <si>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</si>
  <si>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</si>
  <si>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</si>
  <si>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</si>
  <si>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</si>
  <si>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</si>
  <si>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</si>
  <si>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</si>
  <si>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</si>
  <si>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</si>
  <si>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</si>
  <si>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</si>
  <si>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</si>
  <si>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</si>
  <si>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</si>
  <si>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</si>
  <si>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</si>
  <si>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</si>
  <si>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</si>
  <si>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</si>
  <si>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</si>
  <si>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</si>
  <si>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</si>
  <si>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</si>
  <si>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</si>
  <si>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</si>
  <si>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</si>
  <si>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</si>
  <si>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</si>
  <si>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</si>
  <si>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</si>
  <si>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</si>
  <si>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</si>
  <si>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</si>
  <si>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</si>
  <si>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</si>
  <si>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</si>
  <si>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</si>
  <si>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</si>
  <si>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</si>
  <si>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</si>
  <si>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</si>
  <si>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</si>
  <si>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</si>
  <si>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</si>
  <si>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</si>
  <si>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</si>
  <si>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</si>
  <si>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</si>
  <si>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</si>
  <si>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</si>
  <si>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</si>
  <si>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</si>
  <si>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</si>
  <si>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</si>
  <si>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</si>
  <si>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</si>
  <si>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</si>
  <si>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</si>
  <si>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</si>
  <si>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</si>
  <si>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</si>
  <si>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</si>
  <si>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</si>
  <si>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</si>
  <si>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</si>
  <si>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</si>
  <si>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</si>
  <si>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</si>
  <si>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</si>
  <si>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</si>
  <si>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</si>
  <si>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</si>
  <si>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</si>
  <si>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</si>
  <si>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</si>
  <si>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</si>
  <si>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</si>
  <si>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</si>
  <si>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</si>
  <si>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</si>
  <si>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</si>
  <si>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</si>
  <si>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</si>
  <si>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</si>
  <si>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</si>
  <si>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</si>
  <si>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</si>
  <si>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</si>
  <si>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</si>
  <si>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</si>
  <si>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</si>
  <si>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</si>
  <si>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</si>
  <si>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</si>
  <si>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</si>
  <si>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</si>
  <si>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</si>
  <si>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</si>
  <si>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</si>
  <si>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</si>
  <si>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</si>
  <si>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</si>
  <si>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</si>
  <si>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</si>
  <si>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</si>
  <si>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</si>
  <si>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</si>
  <si>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</si>
  <si>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</si>
  <si>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</si>
  <si>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</si>
  <si>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</si>
  <si>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</si>
  <si>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</si>
  <si>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</si>
  <si>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</si>
  <si>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</si>
  <si>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</si>
  <si>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</si>
  <si>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</si>
  <si>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</si>
  <si>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</si>
  <si>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</si>
  <si>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</si>
  <si>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</si>
  <si>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</si>
  <si>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</si>
  <si>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</si>
  <si>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</si>
  <si>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</si>
  <si>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</si>
  <si>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</si>
  <si>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</si>
  <si>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</si>
  <si>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</si>
  <si>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</si>
  <si>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</si>
  <si>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</si>
  <si>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</si>
  <si>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</si>
  <si>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</si>
  <si>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</si>
  <si>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</si>
  <si>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</si>
  <si>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</si>
  <si>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</si>
  <si>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</si>
  <si>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</si>
  <si>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</si>
  <si>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</si>
  <si>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</si>
  <si>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</si>
  <si>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</si>
  <si>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</si>
  <si>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</si>
  <si>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</si>
  <si>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</si>
  <si>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</si>
  <si>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</si>
  <si>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</si>
  <si>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</si>
  <si>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</si>
  <si>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</si>
  <si>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</si>
  <si>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</si>
  <si>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</si>
  <si>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</si>
  <si>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</si>
  <si>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</si>
  <si>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</si>
  <si>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</si>
  <si>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</si>
  <si>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</si>
  <si>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</si>
  <si>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</si>
  <si>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</si>
  <si>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</si>
  <si>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</si>
  <si>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</si>
  <si>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</si>
  <si>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</si>
  <si>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</si>
  <si>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</si>
  <si>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</si>
  <si>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</si>
  <si>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</si>
  <si>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</si>
  <si>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</si>
  <si>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</si>
  <si>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</si>
  <si>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</si>
  <si>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</si>
  <si>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</si>
  <si>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</si>
  <si>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</si>
  <si>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</si>
  <si>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</si>
  <si>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</si>
  <si>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</si>
  <si>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</si>
  <si>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</si>
  <si>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</si>
  <si>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</si>
  <si>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</si>
  <si>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</si>
  <si>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</si>
  <si>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</si>
  <si>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</si>
  <si>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</si>
  <si>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</si>
  <si>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</si>
  <si>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</si>
  <si>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</si>
  <si>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</si>
  <si>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</si>
  <si>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</si>
  <si>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</si>
  <si>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</si>
  <si>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</si>
  <si>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</si>
  <si>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</si>
  <si>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</si>
  <si>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</si>
  <si>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</si>
  <si>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</si>
  <si>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</si>
  <si>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</si>
  <si>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</si>
  <si>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</si>
  <si>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</si>
  <si>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</si>
  <si>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</si>
  <si>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</si>
  <si>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</si>
  <si>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</si>
  <si>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</si>
  <si>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</si>
  <si>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</si>
  <si>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</si>
  <si>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</si>
  <si>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</si>
  <si>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</si>
  <si>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</si>
  <si>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</si>
  <si>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</si>
  <si>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</si>
  <si>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</si>
  <si>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</si>
  <si>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</si>
  <si>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</si>
  <si>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</si>
  <si>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</si>
  <si>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</si>
  <si>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</si>
  <si>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</si>
  <si>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</si>
  <si>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</si>
  <si>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</si>
  <si>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</si>
  <si>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</si>
  <si>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</si>
  <si>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</si>
  <si>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</si>
  <si>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</si>
  <si>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</si>
  <si>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</si>
  <si>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</si>
  <si>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</si>
  <si>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</si>
  <si>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</si>
  <si>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</si>
  <si>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</si>
  <si>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</si>
  <si>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</si>
  <si>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</si>
  <si>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</si>
  <si>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</si>
  <si>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</si>
  <si>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</si>
  <si>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</si>
  <si>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</si>
  <si>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</si>
  <si>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</si>
  <si>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</si>
  <si>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</si>
  <si>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</si>
  <si>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</si>
  <si>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</si>
  <si>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</si>
  <si>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</si>
  <si>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</si>
  <si>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</si>
  <si>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</si>
  <si>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</si>
  <si>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</si>
  <si>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</si>
  <si>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</si>
  <si>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</si>
  <si>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</si>
  <si>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</si>
  <si>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</si>
  <si>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</si>
  <si>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</si>
  <si>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</si>
  <si>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</si>
  <si>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</si>
  <si>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</si>
  <si>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</si>
  <si>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</si>
  <si>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</si>
  <si>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</si>
  <si>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</si>
  <si>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</si>
  <si>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</si>
  <si>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</si>
  <si>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</si>
  <si>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</si>
  <si>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</si>
  <si>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</si>
  <si>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</si>
  <si>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</si>
  <si>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</si>
  <si>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</si>
  <si>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</si>
  <si>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</si>
  <si>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</si>
  <si>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</si>
  <si>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</si>
  <si>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</si>
  <si>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</si>
  <si>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</si>
  <si>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</si>
  <si>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</si>
  <si>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</si>
  <si>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</si>
  <si>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</si>
  <si>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</si>
  <si>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</si>
  <si>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</si>
  <si>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</si>
  <si>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</si>
  <si>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</si>
  <si>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</si>
  <si>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</si>
  <si>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</si>
  <si>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</si>
  <si>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</si>
  <si>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</si>
  <si>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</si>
  <si>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</si>
  <si>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</si>
  <si>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</si>
  <si>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</si>
  <si>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</si>
  <si>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</si>
  <si>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</si>
  <si>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</si>
  <si>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</si>
  <si>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</si>
  <si>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</si>
  <si>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</si>
  <si>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</si>
  <si>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</si>
  <si>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</si>
  <si>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</si>
  <si>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</si>
  <si>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</si>
  <si>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</si>
  <si>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</si>
  <si>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</si>
  <si>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</si>
  <si>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</si>
  <si>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</si>
  <si>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</si>
  <si>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</si>
  <si>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</si>
  <si>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</si>
  <si>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</si>
  <si>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</si>
  <si>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</si>
  <si>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</si>
  <si>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</si>
  <si>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</si>
  <si>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</si>
  <si>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</si>
  <si>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</si>
  <si>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</si>
  <si>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</si>
  <si>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</si>
  <si>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</si>
  <si>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</si>
  <si>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</si>
  <si>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</si>
  <si>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</si>
  <si>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</si>
  <si>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</si>
  <si>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</si>
  <si>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</si>
  <si>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</si>
  <si>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</si>
  <si>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</si>
  <si>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</si>
  <si>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</si>
  <si>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</si>
  <si>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</si>
  <si>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</si>
  <si>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</si>
  <si>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</si>
  <si>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</si>
  <si>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</si>
  <si>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</si>
  <si>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</si>
  <si>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</si>
  <si>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</si>
  <si>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</si>
  <si>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</si>
  <si>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</si>
  <si>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</si>
  <si>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</si>
  <si>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</si>
  <si>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</si>
  <si>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</si>
  <si>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</si>
  <si>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</si>
  <si>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</si>
  <si>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</si>
  <si>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</si>
  <si>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</si>
  <si>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</si>
  <si>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</si>
  <si>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</si>
  <si>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</si>
  <si>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</si>
  <si>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</si>
  <si>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</si>
  <si>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</si>
  <si>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</si>
  <si>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</si>
  <si>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</si>
  <si>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</si>
  <si>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</si>
  <si>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</si>
  <si>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</si>
  <si>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</si>
  <si>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</si>
  <si>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</si>
  <si>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</si>
  <si>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</si>
  <si>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</si>
  <si>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</si>
  <si>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</si>
  <si>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</si>
  <si>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</si>
  <si>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</si>
  <si>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</si>
  <si>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</si>
  <si>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</si>
  <si>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</si>
  <si>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</si>
  <si>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</si>
  <si>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</si>
  <si>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</si>
  <si>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</si>
  <si>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</si>
  <si>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</si>
  <si>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</si>
  <si>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</si>
  <si>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</si>
  <si>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</si>
  <si>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</si>
  <si>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</si>
  <si>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</si>
  <si>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</si>
  <si>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</si>
  <si>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</si>
  <si>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</si>
  <si>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</si>
  <si>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</si>
  <si>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</si>
  <si>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</si>
  <si>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</si>
  <si>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</si>
  <si>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</si>
  <si>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</si>
  <si>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</si>
  <si>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</si>
  <si>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</si>
  <si>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</si>
  <si>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</si>
  <si>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</si>
  <si>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</si>
  <si>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</si>
  <si>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</si>
  <si>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</si>
  <si>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</si>
  <si>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</si>
  <si>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</si>
  <si>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</si>
  <si>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</si>
  <si>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</si>
  <si>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</si>
  <si>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</si>
  <si>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</si>
  <si>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</si>
  <si>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</si>
  <si>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</si>
  <si>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</si>
  <si>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</si>
  <si>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</si>
  <si>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</si>
  <si>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</si>
  <si>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</si>
  <si>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</si>
  <si>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</si>
  <si>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</si>
  <si>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</si>
  <si>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</si>
  <si>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</si>
  <si>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</si>
  <si>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</si>
  <si>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</si>
  <si>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</si>
  <si>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</si>
  <si>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</si>
  <si>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</si>
  <si>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</si>
  <si>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</si>
  <si>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</si>
  <si>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</si>
  <si>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</si>
  <si>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</si>
  <si>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</si>
  <si>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</si>
  <si>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</si>
  <si>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</si>
  <si>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</si>
  <si>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</si>
  <si>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</si>
  <si>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</si>
  <si>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</si>
  <si>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</si>
  <si>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</si>
  <si>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</si>
  <si>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</si>
  <si>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</si>
  <si>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</si>
  <si>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</si>
  <si>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</si>
  <si>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</si>
  <si>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</si>
  <si>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</si>
  <si>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</si>
  <si>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</si>
  <si>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</si>
  <si>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</si>
  <si>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</si>
  <si>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</si>
  <si>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</si>
  <si>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</si>
  <si>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</si>
  <si>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</si>
  <si>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</si>
  <si>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</si>
  <si>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</si>
  <si>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</si>
  <si>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</si>
  <si>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</si>
  <si>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</si>
  <si>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</si>
  <si>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</si>
  <si>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</si>
  <si>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</si>
  <si>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</si>
  <si>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</si>
  <si>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</si>
  <si>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</si>
  <si>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</si>
  <si>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</si>
  <si>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</si>
  <si>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</si>
  <si>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</si>
  <si>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</si>
  <si>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</si>
  <si>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</si>
  <si>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</si>
  <si>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</si>
  <si>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</si>
  <si>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</si>
  <si>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</si>
  <si>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</si>
  <si>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</si>
  <si>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</si>
  <si>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</si>
  <si>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</si>
  <si>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</si>
  <si>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</si>
  <si>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</si>
  <si>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</si>
  <si>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</si>
  <si>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</si>
  <si>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</si>
  <si>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</si>
  <si>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</si>
  <si>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</si>
  <si>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</si>
  <si>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</si>
  <si>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</si>
  <si>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</si>
  <si>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</si>
  <si>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</si>
  <si>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</si>
  <si>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</si>
  <si>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</si>
  <si>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</si>
  <si>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</si>
  <si>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</si>
  <si>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</si>
  <si>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</si>
  <si>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</si>
  <si>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</si>
  <si>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</si>
  <si>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</si>
  <si>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</si>
  <si>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</si>
  <si>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</si>
  <si>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</si>
  <si>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</si>
  <si>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</si>
  <si>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</si>
  <si>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</si>
  <si>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</si>
  <si>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</si>
  <si>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</si>
  <si>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</si>
  <si>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</si>
  <si>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</si>
  <si>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</si>
  <si>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</si>
  <si>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</si>
  <si>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</si>
  <si>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</si>
  <si>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</si>
  <si>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</si>
  <si>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</si>
  <si>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</si>
  <si>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</si>
  <si>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</si>
  <si>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</si>
  <si>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</si>
  <si>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</si>
  <si>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</si>
  <si>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</si>
  <si>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</si>
  <si>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</si>
  <si>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</si>
  <si>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</si>
  <si>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</si>
  <si>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</si>
  <si>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</si>
  <si>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</si>
  <si>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</si>
  <si>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</si>
  <si>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</si>
  <si>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</si>
  <si>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</si>
  <si>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</si>
  <si>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</si>
  <si>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</si>
  <si>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</si>
  <si>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</si>
  <si>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</si>
  <si>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</si>
  <si>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</si>
  <si>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</si>
  <si>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</si>
  <si>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</si>
  <si>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</si>
  <si>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</si>
  <si>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</si>
  <si>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</si>
  <si>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</si>
  <si>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</si>
  <si>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</si>
  <si>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</si>
  <si>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</si>
  <si>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</si>
  <si>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</si>
  <si>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</si>
  <si>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</si>
  <si>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</si>
  <si>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</si>
  <si>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</si>
  <si>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</si>
  <si>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</si>
  <si>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</si>
  <si>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</si>
  <si>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</si>
  <si>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</si>
  <si>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</si>
  <si>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</si>
  <si>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</si>
  <si>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</si>
  <si>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</si>
  <si>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</si>
  <si>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</si>
  <si>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</si>
  <si>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</si>
  <si>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</si>
  <si>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</si>
  <si>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</si>
  <si>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</si>
  <si>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</si>
  <si>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</si>
  <si>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</si>
  <si>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</si>
  <si>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</si>
  <si>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</si>
  <si>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</si>
  <si>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</si>
  <si>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</si>
  <si>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</si>
  <si>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</si>
  <si>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</si>
  <si>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</si>
  <si>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</si>
  <si>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</si>
  <si>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</si>
  <si>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</si>
  <si>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</si>
  <si>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</si>
  <si>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</si>
  <si>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</si>
  <si>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</si>
  <si>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</si>
  <si>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</si>
  <si>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</si>
  <si>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</si>
  <si>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</si>
  <si>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</si>
  <si>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</si>
  <si>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</si>
  <si>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</si>
  <si>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</si>
  <si>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</si>
  <si>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</si>
  <si>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</si>
  <si>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</si>
  <si>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</si>
  <si>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</si>
  <si>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</si>
  <si>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</si>
  <si>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</si>
  <si>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</si>
  <si>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</si>
  <si>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</si>
  <si>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</si>
  <si>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</si>
  <si>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</si>
  <si>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</si>
  <si>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</si>
  <si>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</si>
  <si>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</si>
  <si>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</si>
  <si>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</si>
  <si>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</si>
  <si>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</si>
  <si>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</si>
  <si>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</si>
  <si>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</si>
  <si>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</si>
  <si>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</si>
  <si>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</si>
  <si>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</si>
  <si>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</si>
  <si>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</si>
  <si>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</si>
  <si>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</si>
  <si>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</si>
  <si>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</si>
  <si>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</si>
  <si>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</si>
  <si>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</si>
  <si>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</si>
  <si>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</si>
  <si>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</si>
  <si>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</si>
  <si>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</si>
  <si>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</si>
  <si>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</si>
  <si>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</si>
  <si>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</si>
  <si>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</si>
  <si>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</si>
  <si>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</si>
  <si>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</si>
  <si>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</si>
  <si>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</si>
  <si>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</si>
  <si>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</si>
  <si>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</si>
  <si>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</si>
  <si>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</si>
  <si>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</si>
  <si>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</si>
  <si>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</si>
  <si>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</si>
  <si>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</si>
  <si>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</si>
  <si>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</si>
  <si>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</si>
  <si>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</si>
  <si>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</si>
  <si>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</si>
  <si>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</si>
  <si>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</si>
  <si>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</si>
  <si>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</si>
  <si>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</si>
  <si>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</si>
  <si>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</si>
  <si>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</si>
  <si>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</si>
  <si>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</si>
  <si>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</si>
  <si>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</si>
  <si>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</si>
  <si>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</si>
  <si>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</si>
  <si>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</si>
  <si>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</si>
  <si>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</si>
  <si>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</si>
  <si>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</si>
  <si>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</si>
  <si>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</si>
  <si>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</si>
  <si>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</si>
  <si>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</si>
  <si>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</si>
  <si>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</si>
  <si>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</si>
  <si>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</si>
  <si>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</si>
  <si>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</si>
  <si>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</si>
  <si>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</si>
  <si>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</si>
  <si>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</si>
  <si>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</si>
  <si>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</si>
  <si>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</si>
  <si>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</si>
  <si>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</si>
  <si>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</si>
  <si>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</si>
  <si>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</si>
  <si>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</si>
  <si>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</si>
  <si>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</si>
  <si>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</si>
  <si>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</si>
  <si>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</si>
  <si>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</si>
  <si>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</si>
  <si>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</si>
  <si>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</si>
  <si>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</si>
  <si>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</si>
  <si>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</si>
  <si>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</si>
  <si>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</si>
  <si>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</si>
  <si>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</si>
  <si>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</si>
  <si>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</si>
  <si>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</si>
  <si>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</si>
  <si>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</si>
  <si>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</si>
  <si>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</si>
  <si>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</si>
  <si>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</si>
  <si>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</si>
  <si>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</si>
  <si>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</si>
  <si>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</si>
  <si>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</si>
  <si>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</si>
  <si>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</si>
  <si>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</si>
  <si>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</si>
  <si>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</si>
  <si>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</si>
  <si>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</si>
  <si>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</si>
  <si>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</si>
  <si>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</si>
  <si>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</si>
  <si>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</si>
  <si>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</si>
  <si>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</si>
  <si>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</si>
  <si>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</si>
  <si>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</si>
  <si>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</si>
  <si>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</si>
  <si>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</si>
  <si>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</si>
  <si>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</si>
  <si>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</si>
  <si>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</si>
  <si>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</si>
  <si>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</si>
  <si>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</si>
  <si>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</si>
  <si>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</si>
  <si>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</si>
  <si>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</si>
  <si>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</si>
  <si>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</si>
  <si>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</si>
  <si>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</si>
  <si>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</si>
  <si>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</si>
  <si>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</si>
  <si>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</si>
  <si>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</si>
  <si>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</si>
  <si>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</si>
  <si>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</si>
  <si>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</si>
  <si>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</si>
  <si>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</si>
  <si>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</si>
  <si>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</si>
  <si>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</si>
  <si>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</si>
  <si>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</si>
  <si>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</si>
  <si>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</si>
  <si>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</si>
  <si>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</si>
  <si>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</si>
  <si>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</si>
  <si>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</si>
  <si>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</si>
  <si>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</si>
  <si>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</si>
  <si>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</si>
  <si>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</si>
  <si>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</si>
  <si>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</si>
  <si>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</si>
  <si>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</si>
  <si>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</si>
  <si>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</si>
  <si>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</si>
  <si>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</si>
  <si>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</si>
  <si>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</si>
  <si>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</si>
  <si>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</si>
  <si>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</si>
  <si>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</si>
  <si>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</si>
  <si>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</si>
  <si>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</si>
  <si>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</si>
  <si>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</si>
  <si>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</si>
  <si>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</si>
  <si>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</si>
  <si>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</si>
  <si>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</si>
  <si>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</si>
  <si>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</si>
  <si>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</si>
  <si>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</si>
  <si>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</si>
  <si>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</si>
  <si>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</si>
  <si>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</si>
  <si>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</si>
  <si>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</si>
  <si>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</si>
  <si>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</si>
  <si>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</si>
  <si>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</si>
  <si>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</si>
  <si>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</si>
  <si>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</si>
  <si>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</si>
  <si>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</si>
  <si>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</si>
  <si>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</si>
  <si>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</si>
  <si>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</si>
  <si>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</si>
  <si>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</si>
  <si>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</si>
  <si>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</si>
  <si>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</si>
  <si>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</si>
  <si>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</si>
  <si>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</si>
  <si>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</si>
  <si>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</si>
  <si>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</si>
  <si>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</si>
  <si>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</si>
  <si>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</si>
  <si>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</si>
  <si>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</si>
  <si>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</si>
  <si>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</si>
  <si>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</si>
  <si>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</si>
  <si>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</si>
  <si>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</si>
  <si>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</si>
  <si>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</si>
  <si>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</si>
  <si>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</si>
  <si>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</si>
  <si>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</si>
  <si>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</si>
  <si>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</si>
  <si>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</si>
  <si>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</si>
  <si>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</si>
  <si>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</si>
  <si>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</si>
  <si>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</si>
  <si>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</si>
  <si>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</si>
  <si>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</si>
  <si>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</si>
  <si>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</si>
  <si>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</si>
  <si>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</si>
  <si>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</si>
  <si>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</si>
  <si>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</si>
  <si>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</si>
  <si>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</si>
  <si>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</si>
  <si>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</si>
  <si>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</si>
  <si>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</si>
  <si>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</si>
  <si>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</si>
  <si>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</si>
  <si>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</si>
  <si>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</si>
  <si>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</si>
  <si>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</si>
  <si>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</si>
  <si>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</si>
  <si>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</si>
  <si>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</si>
  <si>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</si>
  <si>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</si>
  <si>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</si>
  <si>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</si>
  <si>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</si>
  <si>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</si>
  <si>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</si>
  <si>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</si>
  <si>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</si>
  <si>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</si>
  <si>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</si>
  <si>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</si>
  <si>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</si>
  <si>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</si>
  <si>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</si>
  <si>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</si>
  <si>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</si>
  <si>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</si>
  <si>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</si>
  <si>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</si>
  <si>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</si>
  <si>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</si>
  <si>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</si>
  <si>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</si>
  <si>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</si>
  <si>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</si>
  <si>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</si>
  <si>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</si>
  <si>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</si>
  <si>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</si>
  <si>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</si>
  <si>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</si>
  <si>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</si>
  <si>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</si>
  <si>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</si>
  <si>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</si>
  <si>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</si>
  <si>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</si>
  <si>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</si>
  <si>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</si>
  <si>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</si>
  <si>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</si>
  <si>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</si>
  <si>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</si>
  <si>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</si>
  <si>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</si>
  <si>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</si>
  <si>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</si>
  <si>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</si>
  <si>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</si>
  <si>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</si>
  <si>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</si>
  <si>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</si>
  <si>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</si>
  <si>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</si>
  <si>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</si>
  <si>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</si>
  <si>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</si>
  <si>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</si>
  <si>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</si>
  <si>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</si>
  <si>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</si>
  <si>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</si>
  <si>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</si>
  <si>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</si>
  <si>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</si>
  <si>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</si>
  <si>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</si>
  <si>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</si>
  <si>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</si>
  <si>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</si>
  <si>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</si>
  <si>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</si>
  <si>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</si>
  <si>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</si>
  <si>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</si>
  <si>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</si>
  <si>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</si>
  <si>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</si>
  <si>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</si>
  <si>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</si>
  <si>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</si>
  <si>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</si>
  <si>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</si>
  <si>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</si>
  <si>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</si>
  <si>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</si>
  <si>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</si>
  <si>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</si>
  <si>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</si>
  <si>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</si>
  <si>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</si>
  <si>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</si>
  <si>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</si>
  <si>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</si>
  <si>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</si>
  <si>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</si>
  <si>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</si>
  <si>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</si>
  <si>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</si>
  <si>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</si>
  <si>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</si>
  <si>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</si>
  <si>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</si>
  <si>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</si>
  <si>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</si>
  <si>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</si>
  <si>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</si>
  <si>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</si>
  <si>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</si>
  <si>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</si>
  <si>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</si>
  <si>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</si>
  <si>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</si>
  <si>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</si>
  <si>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</si>
  <si>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</si>
  <si>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</si>
  <si>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</si>
  <si>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</si>
  <si>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</si>
  <si>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</si>
  <si>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</si>
  <si>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</si>
  <si>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</si>
  <si>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</si>
  <si>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</si>
  <si>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</si>
  <si>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</si>
  <si>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</si>
  <si>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</si>
  <si>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</si>
  <si>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</si>
  <si>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</si>
  <si>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</si>
  <si>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</si>
  <si>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</si>
  <si>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</si>
  <si>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</si>
  <si>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</si>
  <si>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</si>
  <si>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</si>
  <si>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</si>
  <si>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</si>
  <si>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</si>
  <si>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</si>
  <si>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</si>
  <si>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</si>
  <si>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</si>
  <si>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</si>
  <si>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</si>
  <si>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</si>
  <si>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</si>
  <si>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</si>
  <si>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</si>
  <si>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</si>
  <si>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</si>
  <si>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</si>
  <si>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</si>
  <si>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</si>
  <si>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</si>
  <si>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</si>
  <si>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</si>
  <si>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</si>
  <si>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</si>
  <si>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</si>
  <si>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</si>
  <si>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</si>
  <si>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</si>
  <si>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</si>
  <si>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</si>
  <si>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</si>
  <si>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</si>
  <si>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</si>
  <si>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</si>
  <si>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</si>
  <si>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</si>
  <si>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</si>
  <si>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</si>
  <si>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</si>
  <si>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</si>
  <si>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</si>
  <si>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</si>
  <si>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</si>
  <si>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</si>
  <si>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</si>
  <si>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</si>
  <si>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</si>
  <si>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</si>
  <si>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</si>
  <si>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</si>
  <si>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</si>
  <si>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</si>
  <si>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</si>
  <si>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</si>
  <si>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</si>
  <si>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</si>
  <si>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</si>
  <si>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</si>
  <si>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</si>
  <si>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</si>
  <si>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</si>
  <si>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</si>
  <si>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</si>
  <si>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</si>
  <si>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</si>
  <si>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</si>
  <si>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</si>
  <si>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</si>
  <si>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</si>
  <si>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</si>
  <si>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</si>
  <si>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</si>
  <si>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</si>
  <si>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</si>
  <si>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</si>
  <si>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</si>
  <si>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</si>
  <si>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</si>
  <si>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</si>
  <si>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</si>
  <si>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</si>
  <si>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</si>
  <si>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</si>
  <si>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</si>
  <si>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</si>
  <si>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</si>
  <si>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</si>
  <si>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</si>
  <si>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</si>
  <si>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</si>
  <si>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</si>
  <si>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</si>
  <si>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</si>
  <si>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</si>
  <si>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</si>
  <si>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</si>
  <si>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</si>
  <si>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</si>
  <si>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</si>
  <si>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</si>
  <si>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</si>
  <si>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</si>
  <si>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</si>
  <si>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</si>
  <si>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</si>
  <si>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</si>
  <si>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</si>
  <si>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</si>
  <si>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</si>
  <si>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</si>
  <si>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</si>
  <si>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</si>
  <si>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</si>
  <si>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</si>
  <si>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</si>
  <si>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</si>
  <si>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</si>
  <si>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</si>
  <si>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</si>
  <si>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</si>
  <si>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</si>
  <si>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</si>
  <si>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</si>
  <si>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</si>
  <si>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</si>
  <si>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</si>
  <si>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</si>
  <si>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</si>
  <si>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</si>
  <si>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</si>
  <si>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</si>
  <si>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</si>
  <si>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</si>
  <si>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</si>
  <si>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</si>
  <si>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</si>
  <si>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</si>
  <si>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</si>
  <si>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</si>
  <si>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</si>
  <si>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</si>
  <si>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</si>
  <si>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</si>
  <si>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</si>
  <si>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</si>
  <si>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</si>
  <si>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</si>
  <si>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</si>
  <si>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</si>
  <si>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</si>
  <si>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</si>
  <si>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</si>
  <si>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</si>
  <si>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</si>
  <si>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</si>
  <si>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</si>
  <si>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</si>
  <si>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</si>
  <si>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</si>
  <si>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</si>
  <si>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</si>
  <si>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</si>
  <si>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</si>
  <si>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</si>
  <si>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</si>
  <si>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</si>
  <si>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</si>
  <si>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</si>
  <si>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</si>
  <si>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</si>
  <si>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</si>
  <si>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</si>
  <si>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</si>
  <si>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</si>
  <si>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</si>
  <si>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</si>
  <si>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</si>
  <si>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</si>
  <si>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</si>
  <si>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</si>
  <si>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</si>
  <si>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</si>
  <si>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</si>
  <si>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</si>
  <si>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</si>
  <si>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</si>
  <si>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</si>
  <si>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</si>
  <si>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</si>
  <si>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</si>
  <si>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</si>
  <si>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</si>
  <si>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</si>
  <si>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</si>
  <si>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</si>
  <si>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</si>
  <si>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</si>
  <si>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</si>
  <si>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</si>
  <si>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</si>
  <si>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</si>
  <si>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</si>
  <si>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</si>
  <si>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</si>
  <si>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</si>
  <si>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</si>
  <si>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</si>
  <si>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</si>
  <si>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</si>
  <si>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</si>
  <si>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</si>
  <si>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</si>
  <si>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</si>
  <si>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</si>
  <si>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</si>
  <si>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</si>
  <si>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</si>
  <si>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</si>
  <si>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</si>
  <si>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</si>
  <si>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</si>
  <si>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</si>
  <si>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</si>
  <si>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</si>
  <si>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</si>
  <si>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</si>
  <si>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</si>
  <si>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</si>
  <si>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</si>
  <si>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</si>
  <si>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</si>
  <si>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</si>
  <si>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</si>
  <si>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</si>
  <si>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</si>
  <si>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</si>
  <si>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</si>
  <si>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</si>
  <si>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</si>
  <si>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</si>
  <si>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</si>
  <si>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</si>
  <si>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</si>
  <si>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</si>
  <si>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</si>
  <si>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</si>
  <si>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</si>
  <si>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</si>
  <si>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</si>
  <si>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</si>
  <si>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</si>
  <si>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</si>
  <si>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</si>
  <si>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</si>
  <si>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</si>
  <si>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</si>
  <si>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</si>
  <si>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</si>
  <si>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</si>
  <si>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</si>
  <si>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</si>
  <si>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</si>
  <si>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</si>
  <si>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</si>
  <si>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</si>
  <si>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</si>
  <si>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</si>
  <si>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</si>
  <si>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</si>
  <si>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</si>
  <si>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</si>
  <si>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</si>
  <si>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</si>
  <si>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</si>
  <si>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</si>
  <si>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</si>
  <si>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</si>
  <si>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</si>
  <si>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</si>
  <si>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</si>
  <si>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</si>
  <si>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</si>
  <si>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</si>
  <si>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</si>
  <si>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</si>
  <si>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</si>
  <si>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</si>
  <si>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</si>
  <si>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</si>
  <si>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</si>
  <si>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</si>
  <si>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</si>
  <si>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</si>
  <si>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</si>
  <si>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</si>
  <si>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</si>
  <si>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</si>
  <si>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</si>
  <si>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</si>
  <si>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</si>
  <si>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</si>
  <si>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</si>
  <si>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</si>
  <si>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</si>
  <si>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</si>
  <si>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</si>
  <si>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</si>
  <si>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</si>
  <si>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</si>
  <si>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</si>
  <si>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</si>
  <si>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</si>
  <si>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</si>
  <si>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</si>
  <si>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</si>
  <si>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</si>
  <si>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</si>
  <si>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</si>
  <si>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</si>
  <si>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</si>
  <si>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</si>
  <si>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</si>
  <si>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</si>
  <si>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</si>
  <si>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</si>
  <si>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</si>
  <si>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</si>
  <si>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</si>
  <si>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</si>
  <si>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</si>
  <si>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</si>
  <si>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</si>
  <si>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</si>
  <si>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</si>
  <si>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</si>
  <si>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</si>
  <si>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</si>
  <si>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</si>
  <si>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</si>
  <si>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</si>
  <si>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</si>
  <si>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</si>
  <si>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</si>
  <si>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</si>
  <si>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</si>
  <si>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</si>
  <si>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</si>
  <si>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</si>
  <si>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</si>
  <si>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</si>
  <si>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</si>
  <si>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</si>
  <si>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</si>
  <si>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</si>
  <si>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</si>
  <si>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</si>
  <si>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</si>
  <si>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</si>
  <si>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</si>
  <si>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</si>
  <si>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</si>
  <si>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</si>
  <si>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</si>
  <si>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</si>
  <si>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</si>
  <si>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</si>
  <si>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</si>
  <si>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</si>
  <si>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</si>
  <si>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</si>
  <si>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</si>
  <si>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</si>
  <si>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</si>
  <si>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</si>
  <si>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</si>
  <si>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</si>
  <si>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</si>
  <si>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</si>
  <si>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</si>
  <si>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</si>
  <si>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</si>
  <si>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</si>
  <si>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</si>
  <si>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</si>
  <si>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</si>
  <si>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</si>
  <si>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</si>
  <si>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</si>
  <si>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</si>
  <si>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</si>
  <si>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</si>
  <si>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</si>
  <si>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</si>
  <si>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</si>
  <si>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</si>
  <si>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</si>
  <si>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</si>
  <si>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</si>
  <si>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</si>
  <si>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</si>
  <si>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</si>
  <si>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</si>
  <si>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</si>
  <si>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</si>
  <si>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</si>
  <si>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</si>
  <si>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</si>
  <si>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</si>
  <si>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</si>
  <si>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</si>
  <si>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</si>
  <si>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</si>
  <si>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</si>
  <si>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</si>
  <si>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</si>
  <si>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</si>
  <si>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</si>
  <si>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</si>
  <si>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</si>
  <si>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</si>
  <si>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</si>
  <si>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</si>
  <si>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</si>
  <si>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</si>
  <si>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</si>
  <si>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</si>
  <si>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</si>
  <si>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</si>
  <si>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</si>
  <si>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</si>
  <si>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</si>
  <si>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</si>
  <si>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</si>
  <si>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</si>
  <si>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</si>
  <si>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</si>
  <si>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</si>
  <si>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</si>
  <si>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</si>
  <si>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</si>
  <si>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</si>
  <si>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</si>
  <si>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</si>
  <si>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</si>
  <si>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</si>
  <si>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</si>
  <si>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</si>
  <si>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</si>
  <si>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</si>
  <si>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</si>
  <si>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</si>
  <si>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</si>
  <si>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</si>
  <si>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</si>
  <si>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</si>
  <si>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</si>
  <si>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</si>
  <si>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</si>
  <si>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</si>
  <si>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</si>
  <si>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</si>
  <si>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</si>
  <si>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</si>
  <si>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</si>
  <si>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</si>
  <si>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</si>
  <si>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</si>
  <si>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</si>
  <si>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</si>
  <si>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</si>
  <si>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</si>
  <si>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</si>
  <si>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</si>
  <si>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</si>
  <si>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</si>
  <si>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</si>
  <si>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</si>
  <si>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</si>
  <si>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</si>
  <si>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</si>
  <si>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</si>
  <si>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</si>
  <si>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</si>
  <si>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</si>
  <si>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</si>
  <si>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</si>
  <si>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</si>
  <si>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</si>
  <si>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</si>
  <si>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</si>
  <si>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</si>
  <si>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</si>
  <si>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</si>
  <si>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</si>
  <si>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</si>
  <si>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</si>
  <si>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</si>
  <si>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</si>
  <si>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</si>
  <si>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</si>
  <si>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</si>
  <si>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</si>
  <si>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</si>
  <si>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</si>
  <si>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</si>
  <si>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</si>
  <si>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</si>
  <si>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</si>
  <si>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</si>
  <si>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</si>
  <si>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</si>
  <si>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</si>
  <si>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</si>
  <si>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</si>
  <si>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</si>
  <si>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</si>
  <si>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</si>
  <si>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</si>
  <si>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</si>
  <si>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</si>
  <si>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</si>
  <si>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</si>
  <si>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</si>
  <si>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</si>
  <si>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</si>
  <si>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</si>
  <si>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</si>
  <si>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</si>
  <si>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</si>
  <si>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</si>
  <si>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</si>
  <si>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</si>
  <si>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</si>
  <si>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</si>
  <si>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</si>
  <si>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</si>
  <si>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</si>
  <si>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</si>
  <si>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</si>
  <si>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</si>
  <si>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</si>
  <si>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</si>
  <si>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</si>
  <si>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</si>
  <si>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</si>
  <si>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</si>
  <si>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</si>
  <si>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</si>
  <si>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</si>
  <si>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</si>
  <si>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</si>
  <si>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</si>
  <si>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</si>
  <si>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</si>
  <si>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</si>
  <si>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</si>
  <si>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</si>
  <si>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</si>
  <si>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</si>
  <si>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</si>
  <si>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</si>
  <si>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</si>
  <si>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</si>
  <si>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</si>
  <si>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</si>
  <si>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</si>
  <si>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</si>
  <si>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</si>
  <si>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</si>
  <si>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</si>
  <si>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</si>
  <si>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</si>
  <si>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</si>
  <si>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</si>
  <si>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</si>
  <si>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</si>
  <si>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</si>
  <si>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</si>
  <si>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</si>
  <si>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</si>
  <si>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</si>
  <si>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</si>
  <si>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</si>
  <si>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</si>
  <si>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</si>
  <si>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</si>
  <si>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</si>
  <si>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</si>
  <si>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</si>
  <si>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</si>
  <si>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</si>
  <si>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</si>
  <si>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</si>
  <si>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</si>
  <si>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</si>
  <si>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</si>
  <si>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</si>
  <si>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</si>
  <si>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</si>
  <si>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</si>
  <si>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</si>
  <si>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</si>
  <si>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</si>
  <si>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</si>
  <si>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</si>
  <si>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</si>
  <si>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</si>
  <si>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</si>
  <si>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</si>
  <si>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</si>
  <si>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</si>
  <si>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</si>
  <si>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</si>
  <si>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</si>
  <si>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</si>
  <si>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</si>
  <si>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</si>
  <si>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</si>
  <si>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</si>
  <si>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</si>
  <si>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</si>
  <si>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</si>
  <si>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</si>
  <si>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</si>
  <si>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</si>
  <si>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</si>
  <si>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</si>
  <si>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</si>
  <si>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</si>
  <si>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</si>
  <si>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</si>
  <si>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</si>
  <si>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</si>
  <si>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</si>
  <si>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</si>
  <si>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</si>
  <si>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</si>
  <si>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</si>
  <si>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</si>
  <si>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</si>
  <si>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</si>
  <si>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</si>
  <si>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</si>
  <si>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</si>
  <si>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</si>
  <si>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</si>
  <si>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</si>
  <si>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</si>
  <si>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</si>
  <si>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</si>
  <si>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</si>
  <si>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</si>
  <si>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</si>
  <si>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</si>
  <si>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</si>
  <si>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</si>
  <si>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</si>
  <si>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</si>
  <si>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</si>
  <si>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</si>
  <si>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</si>
  <si>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</si>
  <si>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</si>
  <si>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</si>
  <si>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</si>
  <si>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</si>
  <si>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</si>
  <si>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</si>
  <si>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</si>
  <si>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</si>
  <si>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</si>
  <si>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</si>
  <si>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</si>
  <si>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</si>
  <si>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</si>
  <si>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</si>
  <si>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</si>
  <si>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</si>
  <si>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</si>
  <si>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</si>
  <si>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</si>
  <si>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</si>
  <si>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</si>
  <si>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</si>
  <si>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</si>
  <si>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</si>
  <si>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</si>
  <si>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</si>
  <si>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</si>
  <si>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</si>
  <si>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</si>
  <si>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</si>
  <si>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</si>
  <si>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</si>
  <si>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</si>
  <si>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</si>
  <si>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</si>
  <si>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</si>
  <si>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</si>
  <si>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</si>
  <si>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</si>
  <si>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</si>
  <si>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</si>
  <si>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</si>
  <si>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</si>
  <si>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</si>
  <si>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</si>
  <si>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</si>
  <si>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</si>
  <si>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</si>
  <si>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</si>
  <si>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</si>
  <si>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</si>
  <si>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</si>
  <si>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</si>
  <si>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</si>
  <si>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</si>
  <si>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</si>
  <si>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</si>
  <si>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</si>
  <si>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</si>
  <si>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</si>
  <si>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</si>
  <si>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</si>
  <si>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</si>
  <si>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</si>
  <si>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</si>
  <si>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</si>
  <si>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</si>
  <si>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</si>
  <si>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</si>
  <si>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</si>
  <si>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</si>
  <si>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</si>
  <si>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</si>
  <si>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</si>
  <si>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</si>
  <si>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</si>
  <si>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</si>
  <si>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</si>
  <si>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</si>
  <si>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</si>
  <si>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</si>
  <si>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</si>
  <si>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</si>
  <si>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</si>
  <si>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</si>
  <si>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</si>
  <si>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</si>
  <si>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</si>
  <si>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</si>
  <si>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</si>
  <si>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</si>
  <si>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</si>
  <si>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</si>
  <si>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</si>
  <si>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</si>
  <si>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</si>
  <si>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</si>
  <si>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</si>
  <si>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</si>
  <si>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</si>
  <si>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</si>
  <si>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</si>
  <si>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</si>
  <si>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</si>
  <si>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</si>
  <si>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</si>
  <si>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</si>
  <si>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</si>
  <si>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</si>
  <si>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</si>
  <si>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</si>
  <si>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</si>
  <si>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</si>
  <si>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</si>
  <si>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</si>
  <si>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</si>
  <si>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</si>
  <si>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</si>
  <si>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</si>
  <si>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</si>
  <si>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</si>
  <si>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</si>
  <si>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</si>
  <si>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</si>
  <si>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</si>
  <si>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</si>
  <si>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</si>
  <si>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</si>
  <si>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</si>
  <si>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</si>
  <si>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</si>
  <si>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</si>
  <si>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</si>
  <si>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</si>
  <si>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</si>
  <si>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</si>
  <si>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</si>
  <si>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</si>
  <si>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</si>
  <si>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</si>
  <si>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</si>
  <si>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</si>
  <si>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</si>
  <si>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</si>
  <si>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</si>
  <si>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</si>
  <si>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</si>
  <si>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</si>
  <si>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</si>
  <si>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</si>
  <si>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</si>
  <si>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</si>
  <si>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</si>
  <si>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</si>
  <si>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</si>
  <si>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</si>
  <si>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</si>
  <si>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</si>
  <si>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</si>
  <si>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</si>
  <si>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</si>
  <si>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</si>
  <si>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</si>
  <si>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</si>
  <si>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</si>
  <si>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</si>
  <si>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</si>
  <si>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</si>
  <si>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</si>
  <si>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</si>
  <si>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</si>
  <si>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</si>
  <si>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</si>
  <si>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</si>
  <si>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</si>
  <si>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</si>
  <si>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</si>
  <si>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</si>
  <si>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</si>
  <si>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</si>
  <si>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</si>
  <si>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</si>
  <si>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</si>
  <si>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</si>
  <si>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</si>
  <si>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</si>
  <si>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</si>
  <si>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</si>
  <si>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</si>
  <si>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</si>
  <si>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</si>
  <si>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</si>
  <si>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</si>
  <si>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</si>
  <si>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</si>
  <si>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</si>
  <si>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</si>
  <si>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</si>
  <si>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</si>
  <si>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</si>
  <si>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</si>
  <si>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</si>
  <si>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</si>
  <si>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</si>
  <si>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</si>
  <si>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</si>
  <si>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</si>
  <si>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</si>
  <si>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</si>
  <si>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</si>
  <si>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</si>
  <si>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</si>
  <si>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</si>
  <si>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</si>
  <si>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</si>
  <si>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</si>
  <si>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</si>
  <si>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</si>
  <si>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</si>
  <si>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</si>
  <si>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</si>
  <si>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</si>
  <si>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</si>
  <si>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</si>
  <si>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</si>
  <si>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</si>
  <si>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</si>
  <si>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</si>
  <si>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</si>
  <si>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</si>
  <si>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</si>
  <si>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</si>
  <si>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</si>
  <si>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</si>
  <si>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</si>
  <si>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</si>
  <si>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</si>
  <si>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</si>
  <si>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</si>
  <si>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</si>
  <si>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</si>
  <si>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</si>
  <si>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</si>
  <si>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</si>
  <si>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</si>
  <si>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</si>
  <si>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</si>
  <si>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</si>
  <si>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</si>
  <si>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</si>
  <si>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</si>
  <si>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</si>
  <si>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</si>
  <si>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</si>
  <si>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</si>
  <si>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</si>
  <si>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</si>
  <si>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</si>
  <si>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</si>
  <si>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</si>
  <si>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</si>
  <si>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</si>
  <si>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</si>
  <si>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</si>
  <si>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</si>
  <si>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</si>
  <si>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</si>
  <si>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</si>
  <si>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</si>
  <si>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</si>
  <si>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</si>
  <si>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</si>
  <si>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</si>
  <si>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</si>
  <si>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</si>
  <si>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</si>
  <si>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</si>
  <si>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</si>
  <si>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</si>
  <si>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</si>
  <si>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</si>
  <si>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</si>
  <si>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</si>
  <si>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</si>
  <si>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</si>
  <si>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</si>
  <si>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</si>
  <si>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</si>
  <si>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</si>
  <si>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</si>
  <si>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</si>
  <si>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</si>
  <si>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</si>
  <si>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</si>
  <si>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</si>
  <si>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</si>
  <si>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</si>
  <si>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</si>
  <si>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</si>
  <si>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</si>
  <si>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</si>
  <si>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</si>
  <si>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</si>
  <si>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</si>
  <si>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</si>
  <si>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</si>
  <si>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</si>
  <si>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</si>
  <si>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</si>
  <si>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</si>
  <si>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</si>
  <si>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</si>
  <si>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</si>
  <si>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</si>
  <si>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</si>
  <si>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</si>
  <si>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</si>
  <si>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</si>
  <si>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</si>
  <si>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</si>
  <si>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</si>
  <si>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</si>
  <si>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</si>
  <si>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</si>
  <si>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</si>
  <si>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</si>
  <si>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</si>
  <si>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</si>
  <si>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</si>
  <si>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</si>
  <si>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</si>
  <si>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</si>
  <si>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</si>
  <si>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</si>
  <si>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</si>
  <si>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</si>
  <si>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</si>
  <si>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</si>
  <si>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</si>
  <si>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</si>
  <si>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</si>
  <si>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</si>
  <si>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</si>
  <si>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</si>
  <si>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</si>
  <si>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</si>
  <si>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</si>
  <si>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</si>
  <si>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</si>
  <si>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</si>
  <si>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</si>
  <si>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</si>
  <si>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</si>
  <si>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</si>
  <si>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</si>
  <si>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</si>
  <si>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</si>
  <si>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</si>
  <si>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</si>
  <si>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</si>
  <si>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</si>
  <si>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</si>
  <si>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</si>
  <si>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</si>
  <si>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</si>
  <si>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</si>
  <si>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</si>
  <si>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</si>
  <si>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</si>
  <si>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</si>
  <si>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</si>
  <si>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</si>
  <si>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</si>
  <si>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</si>
  <si>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</si>
  <si>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</si>
  <si>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</si>
  <si>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</si>
  <si>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</si>
  <si>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</si>
  <si>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</si>
  <si>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</si>
  <si>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</si>
  <si>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</si>
  <si>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</si>
  <si>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</si>
  <si>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</si>
  <si>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</si>
  <si>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</si>
  <si>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</si>
  <si>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</si>
  <si>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</si>
  <si>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</si>
  <si>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</si>
  <si>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</si>
  <si>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</si>
  <si>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</si>
  <si>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</si>
  <si>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</si>
  <si>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</si>
  <si>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</si>
  <si>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</si>
  <si>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</si>
  <si>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</si>
  <si>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</si>
  <si>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</si>
  <si>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</si>
  <si>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</si>
  <si>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</si>
  <si>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</si>
  <si>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</si>
  <si>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</si>
  <si>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</si>
  <si>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</si>
  <si>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</si>
  <si>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</si>
  <si>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</si>
  <si>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</si>
  <si>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</si>
  <si>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</si>
  <si>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</si>
  <si>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</si>
  <si>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</si>
  <si>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</si>
  <si>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</si>
  <si>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</si>
  <si>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</si>
  <si>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</si>
  <si>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</si>
  <si>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</si>
  <si>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</si>
  <si>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</si>
  <si>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</si>
  <si>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</si>
  <si>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</si>
  <si>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</si>
  <si>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</si>
  <si>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</si>
  <si>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</si>
  <si>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</si>
  <si>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</si>
  <si>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</si>
  <si>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</si>
  <si>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</si>
  <si>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</si>
  <si>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</si>
  <si>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</si>
  <si>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</si>
  <si>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</si>
  <si>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</si>
  <si>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</si>
  <si>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</si>
  <si>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</si>
  <si>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</si>
  <si>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</si>
  <si>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</si>
  <si>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</si>
  <si>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</si>
  <si>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</si>
  <si>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</si>
  <si>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</si>
  <si>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</si>
  <si>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</si>
  <si>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</si>
  <si>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</si>
  <si>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</si>
  <si>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</si>
  <si>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</si>
  <si>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</si>
  <si>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</si>
  <si>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</si>
  <si>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</si>
  <si>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</si>
  <si>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</si>
  <si>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</si>
  <si>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</si>
  <si>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</si>
  <si>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</si>
  <si>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</si>
  <si>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</si>
  <si>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</si>
  <si>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</si>
  <si>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</si>
  <si>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</si>
  <si>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</si>
  <si>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</si>
  <si>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</si>
  <si>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</si>
  <si>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</si>
  <si>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</si>
  <si>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</si>
  <si>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</si>
  <si>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</si>
  <si>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</si>
  <si>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</si>
  <si>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</si>
  <si>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</si>
  <si>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</si>
  <si>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</si>
  <si>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</si>
  <si>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</si>
  <si>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</si>
  <si>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</si>
  <si>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</si>
  <si>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</si>
  <si>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</si>
  <si>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</si>
  <si>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</si>
  <si>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</si>
  <si>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</si>
  <si>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</si>
  <si>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</si>
  <si>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</si>
  <si>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</si>
  <si>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</si>
  <si>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</si>
  <si>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</si>
  <si>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</si>
  <si>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</si>
  <si>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</si>
  <si>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</si>
  <si>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</si>
  <si>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</si>
  <si>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</si>
  <si>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</si>
  <si>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</si>
  <si>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</si>
  <si>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</si>
  <si>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</si>
  <si>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</si>
  <si>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</si>
  <si>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</si>
  <si>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</si>
  <si>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</si>
  <si>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</si>
  <si>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</si>
  <si>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</si>
  <si>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</si>
  <si>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</si>
  <si>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</si>
  <si>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</si>
  <si>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</si>
  <si>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</si>
  <si>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</si>
  <si>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</si>
  <si>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</si>
  <si>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</si>
  <si>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</si>
  <si>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</si>
  <si>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</si>
  <si>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</si>
  <si>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</si>
  <si>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</si>
  <si>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</si>
  <si>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</si>
  <si>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</si>
  <si>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</si>
  <si>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</si>
  <si>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</si>
  <si>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</si>
  <si>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</si>
  <si>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</si>
  <si>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</si>
  <si>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</si>
  <si>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</si>
  <si>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</si>
  <si>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</si>
  <si>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</si>
  <si>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</si>
  <si>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</si>
  <si>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</si>
  <si>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</si>
  <si>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</si>
  <si>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</si>
  <si>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</si>
  <si>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</si>
  <si>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</si>
  <si>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</si>
  <si>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</si>
  <si>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</si>
  <si>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</si>
  <si>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</si>
  <si>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</si>
  <si>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</si>
  <si>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</si>
  <si>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</si>
  <si>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</si>
  <si>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</si>
  <si>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</si>
  <si>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</si>
  <si>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</si>
  <si>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</si>
  <si>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</si>
  <si>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</si>
  <si>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</si>
  <si>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</si>
  <si>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</si>
  <si>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</si>
  <si>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</si>
  <si>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</si>
  <si>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</si>
  <si>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</si>
  <si>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</si>
  <si>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</si>
  <si>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</si>
  <si>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</si>
  <si>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</si>
  <si>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</si>
  <si>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</si>
  <si>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</si>
  <si>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</si>
  <si>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</si>
  <si>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</si>
  <si>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</si>
  <si>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</si>
  <si>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</si>
  <si>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</si>
  <si>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</si>
  <si>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</si>
  <si>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</si>
  <si>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</si>
  <si>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</si>
  <si>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</si>
  <si>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</si>
  <si>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</si>
  <si>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</si>
  <si>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</si>
  <si>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</si>
  <si>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</si>
  <si>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</si>
  <si>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</si>
  <si>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</si>
  <si>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</si>
  <si>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</si>
  <si>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</si>
  <si>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</si>
  <si>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</si>
  <si>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</si>
  <si>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</si>
  <si>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</si>
  <si>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</si>
  <si>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</si>
  <si>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</si>
  <si>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</si>
  <si>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</si>
  <si>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</si>
  <si>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</si>
  <si>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</si>
  <si>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</si>
  <si>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</si>
  <si>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</si>
  <si>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</si>
  <si>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</si>
  <si>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</si>
  <si>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</si>
  <si>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</si>
  <si>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</si>
  <si>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</si>
  <si>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</si>
  <si>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</si>
  <si>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</si>
  <si>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</si>
  <si>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</si>
  <si>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</si>
  <si>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</si>
  <si>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</si>
  <si>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</si>
  <si>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</si>
  <si>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</si>
  <si>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</si>
  <si>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</si>
  <si>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</si>
  <si>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</si>
  <si>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</si>
  <si>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</si>
  <si>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</si>
  <si>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</si>
  <si>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</si>
  <si>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</si>
  <si>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</si>
  <si>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</si>
  <si>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</si>
  <si>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</si>
  <si>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</si>
  <si>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</si>
  <si>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</si>
  <si>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</si>
  <si>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</si>
  <si>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</si>
  <si>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</si>
  <si>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</si>
  <si>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</si>
  <si>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</si>
  <si>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</si>
  <si>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</si>
  <si>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</si>
  <si>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</si>
  <si>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</si>
  <si>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</si>
  <si>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</si>
  <si>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</si>
  <si>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</si>
  <si>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</si>
  <si>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</si>
  <si>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</si>
  <si>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</si>
  <si>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</si>
  <si>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</si>
  <si>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</si>
  <si>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</si>
  <si>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</si>
  <si>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</si>
  <si>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</si>
  <si>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</si>
  <si>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</si>
  <si>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</si>
  <si>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</si>
  <si>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</si>
  <si>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</si>
  <si>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</si>
  <si>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</si>
  <si>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</si>
  <si>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</si>
  <si>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</si>
  <si>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</si>
  <si>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</si>
  <si>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</si>
  <si>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</si>
  <si>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</si>
  <si>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</si>
  <si>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</si>
  <si>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</si>
  <si>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</si>
  <si>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</si>
  <si>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</si>
  <si>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</si>
  <si>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</si>
  <si>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</si>
  <si>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</si>
  <si>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</si>
  <si>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</si>
  <si>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</si>
  <si>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</si>
  <si>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</si>
  <si>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</si>
  <si>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</si>
  <si>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</si>
  <si>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</si>
  <si>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</si>
  <si>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</si>
  <si>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</si>
  <si>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</si>
  <si>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</si>
  <si>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</si>
  <si>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</si>
  <si>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</si>
  <si>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</si>
  <si>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</si>
  <si>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</si>
  <si>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</si>
  <si>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</si>
  <si>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</si>
  <si>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</si>
  <si>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</si>
  <si>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</si>
  <si>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</si>
  <si>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</si>
  <si>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</si>
  <si>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</si>
  <si>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</si>
  <si>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</si>
  <si>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</si>
  <si>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</si>
  <si>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</si>
  <si>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</si>
  <si>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</si>
  <si>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</si>
  <si>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</si>
  <si>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</si>
  <si>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</si>
  <si>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</si>
  <si>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</si>
  <si>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</si>
  <si>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</si>
  <si>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</si>
  <si>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</si>
  <si>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</si>
  <si>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</si>
  <si>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</si>
  <si>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</si>
  <si>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</si>
  <si>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</si>
  <si>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</si>
  <si>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</si>
  <si>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</si>
  <si>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</si>
  <si>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</si>
  <si>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</si>
  <si>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</si>
  <si>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</si>
  <si>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</si>
  <si>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</si>
  <si>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</si>
  <si>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</si>
  <si>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</si>
  <si>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</si>
  <si>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</si>
  <si>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</si>
  <si>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</si>
  <si>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</si>
  <si>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</si>
  <si>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</si>
  <si>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</si>
  <si>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</si>
  <si>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</si>
  <si>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</si>
  <si>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</si>
  <si>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</si>
  <si>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</si>
  <si>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</si>
  <si>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</si>
  <si>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</si>
  <si>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</si>
  <si>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</si>
  <si>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</si>
  <si>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</si>
  <si>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</si>
  <si>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</si>
  <si>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</si>
  <si>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</si>
  <si>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</si>
  <si>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</si>
  <si>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</si>
  <si>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</si>
  <si>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</si>
  <si>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</si>
  <si>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</si>
  <si>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</si>
  <si>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</si>
  <si>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</si>
  <si>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</si>
  <si>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</si>
  <si>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</si>
  <si>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</si>
  <si>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</si>
  <si>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</si>
  <si>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</si>
  <si>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</si>
  <si>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</si>
  <si>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</si>
  <si>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</si>
  <si>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</si>
  <si>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</si>
  <si>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</si>
  <si>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</si>
  <si>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</si>
  <si>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</si>
  <si>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</si>
  <si>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</si>
  <si>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</si>
  <si>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</si>
  <si>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</si>
  <si>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</si>
  <si>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</si>
  <si>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</si>
  <si>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</si>
  <si>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</si>
  <si>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</si>
  <si>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</si>
  <si>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</si>
  <si>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</si>
  <si>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</si>
  <si>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</si>
  <si>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</si>
  <si>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</si>
  <si>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</si>
  <si>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</si>
  <si>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</si>
  <si>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</si>
  <si>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</si>
  <si>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</si>
  <si>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</si>
  <si>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</si>
  <si>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</si>
  <si>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</si>
  <si>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</si>
  <si>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</si>
  <si>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</si>
  <si>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</si>
  <si>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</si>
  <si>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</si>
  <si>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</si>
  <si>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</si>
  <si>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</si>
  <si>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</si>
  <si>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</si>
  <si>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</si>
  <si>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</si>
  <si>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</si>
  <si>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</si>
  <si>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</si>
  <si>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</si>
  <si>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</si>
  <si>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</si>
  <si>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</si>
  <si>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</si>
  <si>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</si>
  <si>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</si>
  <si>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</si>
  <si>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</si>
  <si>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</si>
  <si>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</si>
  <si>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</si>
  <si>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</si>
  <si>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</si>
  <si>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</si>
  <si>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</si>
  <si>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</si>
  <si>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</si>
  <si>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</si>
  <si>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</si>
  <si>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</si>
  <si>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</si>
  <si>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</si>
  <si>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</si>
  <si>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</si>
  <si>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</si>
  <si>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</si>
  <si>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</si>
  <si>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</si>
  <si>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</si>
  <si>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</si>
  <si>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</si>
  <si>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</si>
  <si>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</si>
  <si>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</si>
  <si>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</si>
  <si>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</si>
  <si>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</si>
  <si>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</si>
  <si>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</si>
  <si>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</si>
  <si>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</si>
  <si>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</si>
  <si>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</si>
  <si>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</si>
  <si>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</si>
  <si>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</si>
  <si>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</si>
  <si>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</si>
  <si>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</si>
  <si>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</si>
  <si>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</si>
  <si>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</si>
  <si>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</si>
  <si>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</si>
  <si>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</si>
  <si>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</si>
  <si>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</si>
  <si>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</si>
  <si>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</si>
  <si>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</si>
  <si>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</si>
  <si>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</si>
  <si>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</si>
  <si>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</si>
  <si>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</si>
  <si>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</si>
  <si>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</si>
  <si>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</si>
  <si>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</si>
  <si>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</si>
  <si>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</si>
  <si>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</si>
  <si>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</si>
  <si>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</si>
  <si>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</si>
  <si>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</si>
  <si>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</si>
  <si>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</si>
  <si>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</si>
  <si>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</si>
  <si>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</si>
  <si>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</si>
  <si>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</si>
  <si>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</si>
  <si>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</si>
  <si>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</si>
  <si>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</si>
  <si>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</si>
  <si>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</si>
  <si>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</si>
  <si>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</si>
  <si>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</si>
  <si>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</si>
  <si>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</si>
  <si>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</si>
  <si>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</si>
  <si>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</si>
  <si>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</si>
  <si>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</si>
  <si>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</si>
  <si>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</si>
  <si>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</si>
  <si>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</si>
  <si>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</si>
  <si>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</si>
  <si>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</si>
  <si>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</si>
  <si>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</si>
  <si>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</si>
  <si>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</si>
  <si>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</si>
  <si>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</si>
  <si>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</si>
  <si>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</si>
  <si>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</si>
  <si>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</si>
  <si>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</si>
  <si>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</si>
  <si>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</si>
  <si>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</si>
  <si>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</si>
  <si>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</si>
  <si>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</si>
  <si>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</si>
  <si>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</si>
  <si>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</si>
  <si>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</si>
  <si>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</si>
  <si>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</si>
  <si>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</si>
  <si>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</si>
  <si>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</si>
  <si>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</si>
  <si>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</si>
  <si>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</si>
  <si>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</si>
  <si>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</si>
  <si>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</si>
  <si>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</si>
  <si>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</si>
  <si>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</si>
  <si>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</si>
  <si>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</si>
  <si>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</si>
  <si>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</si>
  <si>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</si>
  <si>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</si>
  <si>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</si>
  <si>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</si>
  <si>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</si>
  <si>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</si>
  <si>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</si>
  <si>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</si>
  <si>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</si>
  <si>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</si>
  <si>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</si>
  <si>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</si>
  <si>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</si>
  <si>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</si>
  <si>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</si>
  <si>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</si>
  <si>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</si>
  <si>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</si>
  <si>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</si>
  <si>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</si>
  <si>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</si>
  <si>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</si>
  <si>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</si>
  <si>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</si>
  <si>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</si>
  <si>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</si>
  <si>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</si>
  <si>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</si>
  <si>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</si>
  <si>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</si>
  <si>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</si>
  <si>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</si>
  <si>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</si>
  <si>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</si>
  <si>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</si>
  <si>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</si>
  <si>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</si>
  <si>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</si>
  <si>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</si>
  <si>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</si>
  <si>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</si>
  <si>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</si>
  <si>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</si>
  <si>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</si>
  <si>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</si>
  <si>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</si>
  <si>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</si>
  <si>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</si>
  <si>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</si>
  <si>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</si>
  <si>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</si>
  <si>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</si>
  <si>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</si>
  <si>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</si>
  <si>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</si>
  <si>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</si>
  <si>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</si>
  <si>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</si>
  <si>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</si>
  <si>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</si>
  <si>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</si>
  <si>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</si>
  <si>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</si>
  <si>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</si>
  <si>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</si>
  <si>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</si>
  <si>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</si>
  <si>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</si>
  <si>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</si>
  <si>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</si>
  <si>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</si>
  <si>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</si>
  <si>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</si>
  <si>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</si>
  <si>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</si>
  <si>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</si>
  <si>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</si>
  <si>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</si>
  <si>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</si>
  <si>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</si>
  <si>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</si>
  <si>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</si>
  <si>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</si>
  <si>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</si>
  <si>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</si>
  <si>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</si>
  <si>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</si>
  <si>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</si>
  <si>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</si>
  <si>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</si>
  <si>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</si>
  <si>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</si>
  <si>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</si>
  <si>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</si>
  <si>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</si>
  <si>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</si>
  <si>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</si>
  <si>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</si>
  <si>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</si>
  <si>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</si>
  <si>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</si>
  <si>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</si>
  <si>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</si>
  <si>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</si>
  <si>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</si>
  <si>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</si>
  <si>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</si>
  <si>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</si>
  <si>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</si>
  <si>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</si>
  <si>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</si>
  <si>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</si>
  <si>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</si>
  <si>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</si>
  <si>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</si>
  <si>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</si>
  <si>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</si>
  <si>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</si>
  <si>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</si>
  <si>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</si>
  <si>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</si>
  <si>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</si>
  <si>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</si>
  <si>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</si>
  <si>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</si>
  <si>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</si>
  <si>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</si>
  <si>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</si>
  <si>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</si>
  <si>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</si>
  <si>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</si>
  <si>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</si>
  <si>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</si>
  <si>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</si>
  <si>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</si>
  <si>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</si>
  <si>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</si>
  <si>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</si>
  <si>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</si>
  <si>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</si>
  <si>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</si>
  <si>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</si>
  <si>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</si>
  <si>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</si>
  <si>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</si>
  <si>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</si>
  <si>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</si>
  <si>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</si>
  <si>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</si>
  <si>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</si>
  <si>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</si>
  <si>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</si>
  <si>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</si>
  <si>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</si>
  <si>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</si>
  <si>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</si>
  <si>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</si>
  <si>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</si>
  <si>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</si>
  <si>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</si>
  <si>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</si>
  <si>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</si>
  <si>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</si>
  <si>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</si>
  <si>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</si>
  <si>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</si>
  <si>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</si>
  <si>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</si>
  <si>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</si>
  <si>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</si>
  <si>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</si>
  <si>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</si>
  <si>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</si>
  <si>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</si>
  <si>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</si>
  <si>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</si>
  <si>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</si>
  <si>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</si>
  <si>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</si>
  <si>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</si>
  <si>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</si>
  <si>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</si>
  <si>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</si>
  <si>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</si>
  <si>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</si>
  <si>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</si>
  <si>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</si>
  <si>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</si>
  <si>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</si>
  <si>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</si>
  <si>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</si>
  <si>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</si>
  <si>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</si>
  <si>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</si>
  <si>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</si>
  <si>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</si>
  <si>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</si>
  <si>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</si>
  <si>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</si>
  <si>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</si>
  <si>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</si>
  <si>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</si>
  <si>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</si>
  <si>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</si>
  <si>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</si>
  <si>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</si>
  <si>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</si>
  <si>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</si>
  <si>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</si>
  <si>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</si>
  <si>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</si>
  <si>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</si>
  <si>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</si>
  <si>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</si>
  <si>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</si>
  <si>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</si>
  <si>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</si>
  <si>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</si>
  <si>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</si>
  <si>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</si>
  <si>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</si>
  <si>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</si>
  <si>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</si>
  <si>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</si>
  <si>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</si>
  <si>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</si>
  <si>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</si>
  <si>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</si>
  <si>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</si>
  <si>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</si>
  <si>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</si>
  <si>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</si>
  <si>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</si>
  <si>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</si>
  <si>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</si>
  <si>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</si>
  <si>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</si>
  <si>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</si>
  <si>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</si>
  <si>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</si>
  <si>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</si>
  <si>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</si>
  <si>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</si>
  <si>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</si>
  <si>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</si>
  <si>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</si>
  <si>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</si>
  <si>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</si>
  <si>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</si>
  <si>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</si>
  <si>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</si>
  <si>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</si>
  <si>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</si>
  <si>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</si>
  <si>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</si>
  <si>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</si>
  <si>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</si>
  <si>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</si>
  <si>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</si>
  <si>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</si>
  <si>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</si>
  <si>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</si>
  <si>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</si>
  <si>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</si>
  <si>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</si>
  <si>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</si>
  <si>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</si>
  <si>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</si>
  <si>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</si>
  <si>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</si>
  <si>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</si>
  <si>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</si>
  <si>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</si>
  <si>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</si>
  <si>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</si>
  <si>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</si>
  <si>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</si>
  <si>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</si>
  <si>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</si>
  <si>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</si>
  <si>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</si>
  <si>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</si>
  <si>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</si>
  <si>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</si>
  <si>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</si>
  <si>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</si>
  <si>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</si>
  <si>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</si>
  <si>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</si>
  <si>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</si>
  <si>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</si>
  <si>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</si>
  <si>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</si>
  <si>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</si>
  <si>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</si>
  <si>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</si>
  <si>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</si>
  <si>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</si>
  <si>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</si>
  <si>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</si>
  <si>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</si>
  <si>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</si>
  <si>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</si>
  <si>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</si>
  <si>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</si>
  <si>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</si>
  <si>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</si>
  <si>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</si>
  <si>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</si>
  <si>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</si>
  <si>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</si>
  <si>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</si>
  <si>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</si>
  <si>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</si>
  <si>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</si>
  <si>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</si>
  <si>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</si>
  <si>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</si>
  <si>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</si>
  <si>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</si>
  <si>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</si>
  <si>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</si>
  <si>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</si>
  <si>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</si>
  <si>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</si>
  <si>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</si>
  <si>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</si>
  <si>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</si>
  <si>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</si>
  <si>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</si>
  <si>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</si>
  <si>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</si>
  <si>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</si>
  <si>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</si>
  <si>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</si>
  <si>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</si>
  <si>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</si>
  <si>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</si>
  <si>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</si>
  <si>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</si>
  <si>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</si>
  <si>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</si>
  <si>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</si>
  <si>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</si>
  <si>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</si>
  <si>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</si>
  <si>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</si>
  <si>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</si>
  <si>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</si>
  <si>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</si>
  <si>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</si>
  <si>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</si>
  <si>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</si>
  <si>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</si>
  <si>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</si>
  <si>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</si>
  <si>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</si>
  <si>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</si>
  <si>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</si>
  <si>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</si>
  <si>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</si>
  <si>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</si>
  <si>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</si>
  <si>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</si>
  <si>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</si>
  <si>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</si>
  <si>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</si>
  <si>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</si>
  <si>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</si>
  <si>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</si>
  <si>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</si>
  <si>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</si>
  <si>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</si>
  <si>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</si>
  <si>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</si>
  <si>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</si>
  <si>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</si>
  <si>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</si>
  <si>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</si>
  <si>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</si>
  <si>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</si>
  <si>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</si>
  <si>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</si>
  <si>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</si>
  <si>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</si>
  <si>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</si>
  <si>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</si>
  <si>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</si>
  <si>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</si>
  <si>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</si>
  <si>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</si>
  <si>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</si>
  <si>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</si>
  <si>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</si>
  <si>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</si>
  <si>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</si>
  <si>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</si>
  <si>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</si>
  <si>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</si>
  <si>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</si>
  <si>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</si>
  <si>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</si>
  <si>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</si>
  <si>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</si>
  <si>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</si>
  <si>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</si>
  <si>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</si>
  <si>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</si>
  <si>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</si>
  <si>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</si>
  <si>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</si>
  <si>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</si>
  <si>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</si>
  <si>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</si>
  <si>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</si>
  <si>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</si>
  <si>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</si>
  <si>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</si>
  <si>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</si>
  <si>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</si>
  <si>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</si>
  <si>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</si>
  <si>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</si>
  <si>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</si>
  <si>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</si>
  <si>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</si>
  <si>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</si>
  <si>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</si>
  <si>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</si>
  <si>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</si>
  <si>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</si>
  <si>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</si>
  <si>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</si>
  <si>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</si>
  <si>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</si>
  <si>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</si>
  <si>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</si>
  <si>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</si>
  <si>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</si>
  <si>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</si>
  <si>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</si>
  <si>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</si>
  <si>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</si>
  <si>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</si>
  <si>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</si>
  <si>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</si>
  <si>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</si>
  <si>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</si>
  <si>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</si>
  <si>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</si>
  <si>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</si>
  <si>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</si>
  <si>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</si>
  <si>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</si>
  <si>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</si>
  <si>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</si>
  <si>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</si>
  <si>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</si>
  <si>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</si>
  <si>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</si>
  <si>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</si>
  <si>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</si>
  <si>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</si>
  <si>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</si>
  <si>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</si>
  <si>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</si>
  <si>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</si>
  <si>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</si>
  <si>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</si>
  <si>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</si>
  <si>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</si>
  <si>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</si>
  <si>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</si>
  <si>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</si>
  <si>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</si>
  <si>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</si>
  <si>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</si>
  <si>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</si>
  <si>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</si>
  <si>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</si>
  <si>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</si>
  <si>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</si>
  <si>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</si>
  <si>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</si>
  <si>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</si>
  <si>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</si>
  <si>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</si>
  <si>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</si>
  <si>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</si>
  <si>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</si>
  <si>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</si>
  <si>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</si>
  <si>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</si>
  <si>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</si>
  <si>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</si>
  <si>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</si>
  <si>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</si>
  <si>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</si>
  <si>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</si>
  <si>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</si>
  <si>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</si>
  <si>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</si>
  <si>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</si>
  <si>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</si>
  <si>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</si>
  <si>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</si>
  <si>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</si>
  <si>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</si>
  <si>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</si>
  <si>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</si>
  <si>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</si>
  <si>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</si>
  <si>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</si>
  <si>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</si>
  <si>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</si>
  <si>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</si>
  <si>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</si>
  <si>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</si>
  <si>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</si>
  <si>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</si>
  <si>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</si>
  <si>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</si>
  <si>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</si>
  <si>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</si>
  <si>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</si>
  <si>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</si>
  <si>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</si>
  <si>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</si>
  <si>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</si>
  <si>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</si>
  <si>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</si>
  <si>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</si>
  <si>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</si>
  <si>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</si>
  <si>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</si>
  <si>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</si>
  <si>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</si>
  <si>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</si>
  <si>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</si>
  <si>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</si>
  <si>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</si>
  <si>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</si>
  <si>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</si>
  <si>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</si>
  <si>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</si>
  <si>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</si>
  <si>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</si>
  <si>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</si>
  <si>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</si>
  <si>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</si>
  <si>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</si>
  <si>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</si>
  <si>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</si>
  <si>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</si>
  <si>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</si>
  <si>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</si>
  <si>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</si>
  <si>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</si>
  <si>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</si>
  <si>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</si>
  <si>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</si>
  <si>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</si>
  <si>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</si>
  <si>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</si>
  <si>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</si>
  <si>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</si>
  <si>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</si>
  <si>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</si>
  <si>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</si>
  <si>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</si>
  <si>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</si>
  <si>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</si>
  <si>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</si>
  <si>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</si>
  <si>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</si>
  <si>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</si>
  <si>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</si>
  <si>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</si>
  <si>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</si>
  <si>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</si>
  <si>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</si>
  <si>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</si>
  <si>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</si>
  <si>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</si>
  <si>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</si>
  <si>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</si>
  <si>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</si>
  <si>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</si>
  <si>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</si>
  <si>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</si>
  <si>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</si>
  <si>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</si>
  <si>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</si>
  <si>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</si>
  <si>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</si>
  <si>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</si>
  <si>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</si>
  <si>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</si>
  <si>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</si>
  <si>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</si>
  <si>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</si>
  <si>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</si>
  <si>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</si>
  <si>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</si>
  <si>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</si>
  <si>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</si>
  <si>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</si>
  <si>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</si>
  <si>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</si>
  <si>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</si>
  <si>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</si>
  <si>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</si>
  <si>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</si>
  <si>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</si>
  <si>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</si>
  <si>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</si>
  <si>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</si>
  <si>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</si>
  <si>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</si>
  <si>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</si>
  <si>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</si>
  <si>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</si>
  <si>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</si>
  <si>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</si>
  <si>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</si>
  <si>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</si>
  <si>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</si>
  <si>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</si>
  <si>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</si>
  <si>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</si>
  <si>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</si>
  <si>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</si>
  <si>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</si>
  <si>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</si>
  <si>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</si>
  <si>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</si>
  <si>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</si>
  <si>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</si>
  <si>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</si>
  <si>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</si>
  <si>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</si>
  <si>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</si>
  <si>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</si>
  <si>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</si>
  <si>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</si>
  <si>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</si>
  <si>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</si>
  <si>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</si>
  <si>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</si>
  <si>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</si>
  <si>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</si>
  <si>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</si>
  <si>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</si>
  <si>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</si>
  <si>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</si>
  <si>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</si>
  <si>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</si>
  <si>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</si>
  <si>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</si>
  <si>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</si>
  <si>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</si>
  <si>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</si>
  <si>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</si>
  <si>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</si>
  <si>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</si>
  <si>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</si>
  <si>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</si>
  <si>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</si>
  <si>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</si>
  <si>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</si>
  <si>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</si>
  <si>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</si>
  <si>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</si>
  <si>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</si>
  <si>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</si>
  <si>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</si>
  <si>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</si>
  <si>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</si>
  <si>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</si>
  <si>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</si>
  <si>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</si>
  <si>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</si>
  <si>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</si>
  <si>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</si>
  <si>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</si>
  <si>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</si>
  <si>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</si>
  <si>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</si>
  <si>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</si>
  <si>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</si>
  <si>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</si>
  <si>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</si>
  <si>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</si>
  <si>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</si>
  <si>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</si>
  <si>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</si>
  <si>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</si>
  <si>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</si>
  <si>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</si>
  <si>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</si>
  <si>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</si>
  <si>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</si>
  <si>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</si>
  <si>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</si>
  <si>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</si>
  <si>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</si>
  <si>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</si>
  <si>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</si>
  <si>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</si>
  <si>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</si>
  <si>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</si>
  <si>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</si>
  <si>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</si>
  <si>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</si>
  <si>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</si>
  <si>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</si>
  <si>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</si>
  <si>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</si>
  <si>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</si>
  <si>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</si>
  <si>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</si>
  <si>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</si>
  <si>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</si>
  <si>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</si>
  <si>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</si>
  <si>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</si>
  <si>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</si>
  <si>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</si>
  <si>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</si>
  <si>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</si>
  <si>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</si>
  <si>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</si>
  <si>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</si>
  <si>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</si>
  <si>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</si>
  <si>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</si>
  <si>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</si>
  <si>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</si>
  <si>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</si>
  <si>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</si>
  <si>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</si>
  <si>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</si>
  <si>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</si>
  <si>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</si>
  <si>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</si>
  <si>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</si>
  <si>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</si>
  <si>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</si>
  <si>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</si>
  <si>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</si>
  <si>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</si>
  <si>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</si>
  <si>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</si>
  <si>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</si>
  <si>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</si>
  <si>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</si>
  <si>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</si>
  <si>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</si>
  <si>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</si>
  <si>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</si>
  <si>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</si>
  <si>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</si>
  <si>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</si>
  <si>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</si>
  <si>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</si>
  <si>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</si>
  <si>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</si>
  <si>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</si>
  <si>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</si>
  <si>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</si>
  <si>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</si>
  <si>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</si>
  <si>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</si>
  <si>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</si>
  <si>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</si>
  <si>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</si>
  <si>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</si>
  <si>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</si>
  <si>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</si>
  <si>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</si>
  <si>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</si>
  <si>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</si>
  <si>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</si>
  <si>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</si>
  <si>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</si>
  <si>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</si>
  <si>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</si>
  <si>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</si>
  <si>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</si>
  <si>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</si>
  <si>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</si>
  <si>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</si>
  <si>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</si>
  <si>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</si>
  <si>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</si>
  <si>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</si>
  <si>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</si>
  <si>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</si>
  <si>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</si>
  <si>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</si>
  <si>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</si>
  <si>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</si>
  <si>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</si>
  <si>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</si>
  <si>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</si>
  <si>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</si>
  <si>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</si>
  <si>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</si>
  <si>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</si>
  <si>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</si>
  <si>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</si>
  <si>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</si>
  <si>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</si>
  <si>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</si>
  <si>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</si>
  <si>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</si>
  <si>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</si>
  <si>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</si>
  <si>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</si>
  <si>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</si>
  <si>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</si>
  <si>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</si>
  <si>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</si>
  <si>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</si>
  <si>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</si>
  <si>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</si>
  <si>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</si>
  <si>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</si>
  <si>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</si>
  <si>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</si>
  <si>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</si>
  <si>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</si>
  <si>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</si>
  <si>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</si>
  <si>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</si>
  <si>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</si>
  <si>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</si>
  <si>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</si>
  <si>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</si>
  <si>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</si>
  <si>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</si>
  <si>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</si>
  <si>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</si>
  <si>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</si>
  <si>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</si>
  <si>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</si>
  <si>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</si>
  <si>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</si>
  <si>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</si>
  <si>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</si>
  <si>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</si>
  <si>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</si>
  <si>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</si>
  <si>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</si>
  <si>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</si>
  <si>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</si>
  <si>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</si>
  <si>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</si>
  <si>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</si>
  <si>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</si>
  <si>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</si>
  <si>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</si>
  <si>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</si>
  <si>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</si>
  <si>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</si>
  <si>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</si>
  <si>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</si>
  <si>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</si>
  <si>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</si>
  <si>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</si>
  <si>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</si>
  <si>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</si>
  <si>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</si>
  <si>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</si>
  <si>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</si>
  <si>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</si>
  <si>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</si>
  <si>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</si>
  <si>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</si>
  <si>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</si>
  <si>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</si>
  <si>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</si>
  <si>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</si>
  <si>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</si>
  <si>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</si>
  <si>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</si>
  <si>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</si>
  <si>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</si>
  <si>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</si>
  <si>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</si>
  <si>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</si>
  <si>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</si>
  <si>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</si>
  <si>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</si>
  <si>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</si>
  <si>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</si>
  <si>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</si>
  <si>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</si>
  <si>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</si>
  <si>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</si>
  <si>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</si>
  <si>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</si>
  <si>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</si>
  <si>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</si>
  <si>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</si>
  <si>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</si>
  <si>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</si>
  <si>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</si>
  <si>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</si>
  <si>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</si>
  <si>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</si>
  <si>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</si>
  <si>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</si>
  <si>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</si>
  <si>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</si>
  <si>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</si>
  <si>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</si>
  <si>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</si>
  <si>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</si>
  <si>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</si>
  <si>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</si>
  <si>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</si>
  <si>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</si>
  <si>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</si>
  <si>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</si>
  <si>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</si>
  <si>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</si>
  <si>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</si>
  <si>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</si>
  <si>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</si>
  <si>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</si>
  <si>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</si>
  <si>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</si>
  <si>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</si>
  <si>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</si>
  <si>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</si>
  <si>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</si>
  <si>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</si>
  <si>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</si>
  <si>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</si>
  <si>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</si>
  <si>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</si>
  <si>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</si>
  <si>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</si>
  <si>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</si>
  <si>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</si>
  <si>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</si>
  <si>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</si>
  <si>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</si>
  <si>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</si>
  <si>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</si>
  <si>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</si>
  <si>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</si>
  <si>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</si>
  <si>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</si>
  <si>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</si>
  <si>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</si>
  <si>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</si>
  <si>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</si>
  <si>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</si>
  <si>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</si>
  <si>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</si>
  <si>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</si>
  <si>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</si>
  <si>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</si>
  <si>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</si>
  <si>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</si>
  <si>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</si>
  <si>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</si>
  <si>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</si>
  <si>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</si>
  <si>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</si>
  <si>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</si>
  <si>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</si>
  <si>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</si>
  <si>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</si>
  <si>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</si>
  <si>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</si>
  <si>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</si>
  <si>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</si>
  <si>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</si>
  <si>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</si>
  <si>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</si>
  <si>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</si>
  <si>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</si>
  <si>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</si>
  <si>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</si>
  <si>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</si>
  <si>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</si>
  <si>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</si>
  <si>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</si>
  <si>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</si>
  <si>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</si>
  <si>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</si>
  <si>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</si>
  <si>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</si>
  <si>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</si>
  <si>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</si>
  <si>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</si>
  <si>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</si>
  <si>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</si>
  <si>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</si>
  <si>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</si>
  <si>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</si>
  <si>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</si>
  <si>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</si>
  <si>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</si>
  <si>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</si>
  <si>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</si>
  <si>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</si>
  <si>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</si>
  <si>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</si>
  <si>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</si>
  <si>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</si>
  <si>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</si>
  <si>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</si>
  <si>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</si>
  <si>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</si>
  <si>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</si>
  <si>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</si>
  <si>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</si>
  <si>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</si>
  <si>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</si>
  <si>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</si>
  <si>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</si>
  <si>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</si>
  <si>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</si>
  <si>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</si>
  <si>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</si>
  <si>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</si>
  <si>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</si>
  <si>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</si>
  <si>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</si>
  <si>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</si>
  <si>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</si>
  <si>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</si>
  <si>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</si>
  <si>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</si>
  <si>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</si>
  <si>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</si>
  <si>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</si>
  <si>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</si>
  <si>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</si>
  <si>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</si>
  <si>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</si>
  <si>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</si>
  <si>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</si>
  <si>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</si>
  <si>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</si>
  <si>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</si>
  <si>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</si>
  <si>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</si>
  <si>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</si>
  <si>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</si>
  <si>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</si>
  <si>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</si>
  <si>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</si>
  <si>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</si>
  <si>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</si>
  <si>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</si>
  <si>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</si>
  <si>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</si>
  <si>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</si>
  <si>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</si>
  <si>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</si>
  <si>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</si>
  <si>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</si>
  <si>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</si>
  <si>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</si>
  <si>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</si>
  <si>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</si>
  <si>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</si>
  <si>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</si>
  <si>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</si>
  <si>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</si>
  <si>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</si>
  <si>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</si>
  <si>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</si>
  <si>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</si>
  <si>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</si>
  <si>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</si>
  <si>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</si>
  <si>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</si>
  <si>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</si>
  <si>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</si>
  <si>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</si>
  <si>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</si>
  <si>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</si>
  <si>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</si>
  <si>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</si>
  <si>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</si>
  <si>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</si>
  <si>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</si>
  <si>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</si>
  <si>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</si>
  <si>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</si>
  <si>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</si>
  <si>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</si>
  <si>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</si>
  <si>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</si>
  <si>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</si>
  <si>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</si>
  <si>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</si>
  <si>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</si>
  <si>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</si>
  <si>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</si>
  <si>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</si>
  <si>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</si>
  <si>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</si>
  <si>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</si>
  <si>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</si>
  <si>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</si>
  <si>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</si>
  <si>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</si>
  <si>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</si>
  <si>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</si>
  <si>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</si>
  <si>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</si>
  <si>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</si>
  <si>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</si>
  <si>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</si>
  <si>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</si>
  <si>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</si>
  <si>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</si>
  <si>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</si>
  <si>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</si>
  <si>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</si>
  <si>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</si>
  <si>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</si>
  <si>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</si>
  <si>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</si>
  <si>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</si>
  <si>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</si>
  <si>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</si>
  <si>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</si>
  <si>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</si>
  <si>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</si>
  <si>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</si>
  <si>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</si>
  <si>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</si>
  <si>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</si>
  <si>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</si>
  <si>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</si>
  <si>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</si>
  <si>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</si>
  <si>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</si>
  <si>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</si>
  <si>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</si>
  <si>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</si>
  <si>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</si>
  <si>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</si>
  <si>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</si>
  <si>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</si>
  <si>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</si>
  <si>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</si>
  <si>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</si>
  <si>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</si>
  <si>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</si>
  <si>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</si>
  <si>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</si>
  <si>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</si>
  <si>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</si>
  <si>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</si>
  <si>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</si>
  <si>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</si>
  <si>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</si>
  <si>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</si>
  <si>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</si>
  <si>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</si>
  <si>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</si>
  <si>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</si>
  <si>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</si>
  <si>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</si>
  <si>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</si>
  <si>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</si>
  <si>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</si>
  <si>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</si>
  <si>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</si>
  <si>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</si>
  <si>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</si>
  <si>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</si>
  <si>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</si>
  <si>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</si>
  <si>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</si>
  <si>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</si>
  <si>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</si>
  <si>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</si>
  <si>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</si>
  <si>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</si>
  <si>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</si>
  <si>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</si>
  <si>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</si>
  <si>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</si>
  <si>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</si>
  <si>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</si>
  <si>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</si>
  <si>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</si>
  <si>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</si>
  <si>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</si>
  <si>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</si>
  <si>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</si>
  <si>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</si>
  <si>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</si>
  <si>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</si>
  <si>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</si>
  <si>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</si>
  <si>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</si>
  <si>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</si>
  <si>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</si>
  <si>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</si>
  <si>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</si>
  <si>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</si>
  <si>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</si>
  <si>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</si>
  <si>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</si>
  <si>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</si>
  <si>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</si>
  <si>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</si>
  <si>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</si>
  <si>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</si>
  <si>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</si>
  <si>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</si>
  <si>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</si>
  <si>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</si>
  <si>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</si>
  <si>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</si>
  <si>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</si>
  <si>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</si>
  <si>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</si>
  <si>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</si>
  <si>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</si>
  <si>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</si>
  <si>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</si>
  <si>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</si>
  <si>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</si>
  <si>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</si>
  <si>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</si>
  <si>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</si>
  <si>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</si>
  <si>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</si>
  <si>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</si>
  <si>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</si>
  <si>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</si>
  <si>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</si>
  <si>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</si>
  <si>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</si>
  <si>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</si>
  <si>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</si>
  <si>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</si>
  <si>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</si>
  <si>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</si>
  <si>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</si>
  <si>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</si>
  <si>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</si>
  <si>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</si>
  <si>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</si>
  <si>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</si>
  <si>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</si>
  <si>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</si>
  <si>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</si>
  <si>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</si>
  <si>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</si>
  <si>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</si>
  <si>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</si>
  <si>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</si>
  <si>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</si>
  <si>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</si>
  <si>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</si>
  <si>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</si>
  <si>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</si>
  <si>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</si>
  <si>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</si>
  <si>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</si>
  <si>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</si>
  <si>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</si>
  <si>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</si>
  <si>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</si>
  <si>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</si>
  <si>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</si>
  <si>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</si>
  <si>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</si>
  <si>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</si>
  <si>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</si>
  <si>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</si>
  <si>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</si>
  <si>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</si>
  <si>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</si>
  <si>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</si>
  <si>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</si>
  <si>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</si>
  <si>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</si>
  <si>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</si>
  <si>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</si>
  <si>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</si>
  <si>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</si>
  <si>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</si>
  <si>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</si>
  <si>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</si>
  <si>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</si>
  <si>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</si>
  <si>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</si>
  <si>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</si>
  <si>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</si>
  <si>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</si>
  <si>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</si>
  <si>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</si>
  <si>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</si>
  <si>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</si>
  <si>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</si>
  <si>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</si>
  <si>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</si>
  <si>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</si>
  <si>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</si>
  <si>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</si>
  <si>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</si>
  <si>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</si>
  <si>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</si>
  <si>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</si>
  <si>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</si>
  <si>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</si>
  <si>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</si>
  <si>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</si>
  <si>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</si>
  <si>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</si>
  <si>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</si>
  <si>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</si>
  <si>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</si>
  <si>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</si>
  <si>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</si>
  <si>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</si>
  <si>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</si>
  <si>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</si>
  <si>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</si>
  <si>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</si>
  <si>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</si>
  <si>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</si>
  <si>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</si>
  <si>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</si>
  <si>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</si>
  <si>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</si>
  <si>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</si>
  <si>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</si>
  <si>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</si>
  <si>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</si>
  <si>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</si>
  <si>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</si>
  <si>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</si>
  <si>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</si>
  <si>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</si>
  <si>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</si>
  <si>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</si>
  <si>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</si>
  <si>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</si>
  <si>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</si>
  <si>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</si>
  <si>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</si>
  <si>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</si>
  <si>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</si>
  <si>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</si>
  <si>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</si>
  <si>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</si>
  <si>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</si>
  <si>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</si>
  <si>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</si>
  <si>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</si>
  <si>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</si>
  <si>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</si>
  <si>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</si>
  <si>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</si>
  <si>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</si>
  <si>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</si>
  <si>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</si>
  <si>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</si>
  <si>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</si>
  <si>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</si>
  <si>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</si>
  <si>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</si>
  <si>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</si>
  <si>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</si>
  <si>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</si>
  <si>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</si>
  <si>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</si>
  <si>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</si>
  <si>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</si>
  <si>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</si>
  <si>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</si>
  <si>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</si>
  <si>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</si>
  <si>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</si>
  <si>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</si>
  <si>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</si>
  <si>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</si>
  <si>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</si>
  <si>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</si>
  <si>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</si>
  <si>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</si>
  <si>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</si>
  <si>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</si>
  <si>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</si>
  <si>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</si>
  <si>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</si>
  <si>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</si>
  <si>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</si>
  <si>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</si>
  <si>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</si>
  <si>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</si>
  <si>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</si>
  <si>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</si>
  <si>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</si>
  <si>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</si>
  <si>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</si>
  <si>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</si>
  <si>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</si>
  <si>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</si>
  <si>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</si>
  <si>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</si>
  <si>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</si>
  <si>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</si>
  <si>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</si>
  <si>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</si>
  <si>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</si>
  <si>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</si>
  <si>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</si>
  <si>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</si>
  <si>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</si>
  <si>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</si>
  <si>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</si>
  <si>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</si>
  <si>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</si>
  <si>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</si>
  <si>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</si>
  <si>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</si>
  <si>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</si>
  <si>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</si>
  <si>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</si>
  <si>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</si>
  <si>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</si>
  <si>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</si>
  <si>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</si>
  <si>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</si>
  <si>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</si>
  <si>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</si>
  <si>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</si>
  <si>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</si>
  <si>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</si>
  <si>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</si>
  <si>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</si>
  <si>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</si>
  <si>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</si>
  <si>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</si>
  <si>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</si>
  <si>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</si>
  <si>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</si>
  <si>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</si>
  <si>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</si>
  <si>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</si>
  <si>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</si>
  <si>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</si>
  <si>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</si>
  <si>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</si>
  <si>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</si>
  <si>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</si>
  <si>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</si>
  <si>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</si>
  <si>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</si>
  <si>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</si>
  <si>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</si>
  <si>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</si>
  <si>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</si>
  <si>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</si>
  <si>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</si>
  <si>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</si>
  <si>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</si>
  <si>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</si>
  <si>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</si>
  <si>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</si>
  <si>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</si>
  <si>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</si>
  <si>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</si>
  <si>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</si>
  <si>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</si>
  <si>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</si>
  <si>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</si>
  <si>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</si>
  <si>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</si>
  <si>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</si>
  <si>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</si>
  <si>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</si>
  <si>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</si>
  <si>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</si>
  <si>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</si>
  <si>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</si>
  <si>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</si>
  <si>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</si>
  <si>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</si>
  <si>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</si>
  <si>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</si>
  <si>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</si>
  <si>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</si>
  <si>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</si>
  <si>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</si>
  <si>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</si>
  <si>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</si>
  <si>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</si>
  <si>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</si>
  <si>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</si>
  <si>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</si>
  <si>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</si>
  <si>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</si>
  <si>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</si>
  <si>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</si>
  <si>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</si>
  <si>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</si>
  <si>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</si>
  <si>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</si>
  <si>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</si>
  <si>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</si>
  <si>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</si>
  <si>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</si>
  <si>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</si>
  <si>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</si>
  <si>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</si>
  <si>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</si>
  <si>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</si>
  <si>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</si>
  <si>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</si>
  <si>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</si>
  <si>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</si>
  <si>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</si>
  <si>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</si>
  <si>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</si>
  <si>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</si>
  <si>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</si>
  <si>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</si>
  <si>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</si>
  <si>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</si>
  <si>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</si>
  <si>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</si>
  <si>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</si>
  <si>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</si>
  <si>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</si>
  <si>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</si>
  <si>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</si>
  <si>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</si>
  <si>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</si>
  <si>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</si>
  <si>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</si>
  <si>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</si>
  <si>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</si>
  <si>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</si>
  <si>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</si>
  <si>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</si>
  <si>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</si>
  <si>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</si>
  <si>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</si>
  <si>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</si>
  <si>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</si>
  <si>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</si>
  <si>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</si>
  <si>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</si>
  <si>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</si>
  <si>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</si>
  <si>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</si>
  <si>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</si>
  <si>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</si>
  <si>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</si>
  <si>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</si>
  <si>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</si>
  <si>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</si>
  <si>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</si>
  <si>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</si>
  <si>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</si>
  <si>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</si>
  <si>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</si>
  <si>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</si>
  <si>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</si>
  <si>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</si>
  <si>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</si>
  <si>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</si>
  <si>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</si>
  <si>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</si>
  <si>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</si>
  <si>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</si>
  <si>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</si>
  <si>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</si>
  <si>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</si>
  <si>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</si>
  <si>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</si>
  <si>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</si>
  <si>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</si>
  <si>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</si>
  <si>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</si>
  <si>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</si>
  <si>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</si>
  <si>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</si>
  <si>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</si>
  <si>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</si>
  <si>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</si>
  <si>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</si>
  <si>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</si>
  <si>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</si>
  <si>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</si>
  <si>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</si>
  <si>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</si>
  <si>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</si>
  <si>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</si>
  <si>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</si>
  <si>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</si>
  <si>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</si>
  <si>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</si>
  <si>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</si>
  <si>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</si>
  <si>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</si>
  <si>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</si>
  <si>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</si>
  <si>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</si>
  <si>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</si>
  <si>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</si>
  <si>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</si>
  <si>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</si>
  <si>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</si>
  <si>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</si>
  <si>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</si>
  <si>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</si>
  <si>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</si>
  <si>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</si>
  <si>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</si>
  <si>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</si>
  <si>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</si>
  <si>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</si>
  <si>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</si>
  <si>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</si>
  <si>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</si>
  <si>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</si>
  <si>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</si>
  <si>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</si>
  <si>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</si>
  <si>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</si>
  <si>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</si>
  <si>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</si>
  <si>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</si>
  <si>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</si>
  <si>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</si>
  <si>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</si>
  <si>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</si>
  <si>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</si>
  <si>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</si>
  <si>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</si>
  <si>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</si>
  <si>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</si>
  <si>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</si>
  <si>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</si>
  <si>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</si>
  <si>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</si>
  <si>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</si>
  <si>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</si>
  <si>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</si>
  <si>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</si>
  <si>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</si>
  <si>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</si>
  <si>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</si>
  <si>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</si>
  <si>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</si>
  <si>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</si>
  <si>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</si>
  <si>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</si>
  <si>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</si>
  <si>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</si>
  <si>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</si>
  <si>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</si>
  <si>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</si>
  <si>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</si>
  <si>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</si>
  <si>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</si>
  <si>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</si>
  <si>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</si>
  <si>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</si>
  <si>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</si>
  <si>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</si>
  <si>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</si>
  <si>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</si>
  <si>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</si>
  <si>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</si>
  <si>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</si>
  <si>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</si>
  <si>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</si>
  <si>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</si>
  <si>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</si>
  <si>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</si>
  <si>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</si>
  <si>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</si>
  <si>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</si>
  <si>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</si>
  <si>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</si>
  <si>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</si>
  <si>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</si>
  <si>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</si>
  <si>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</si>
  <si>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</si>
  <si>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</si>
  <si>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</si>
  <si>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</si>
  <si>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</si>
  <si>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</si>
  <si>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</si>
  <si>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</si>
  <si>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</si>
  <si>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</si>
  <si>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</si>
  <si>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</si>
  <si>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</si>
  <si>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</si>
  <si>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</si>
  <si>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</si>
  <si>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</si>
  <si>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</si>
  <si>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</si>
  <si>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</si>
  <si>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</si>
  <si>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</si>
  <si>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</si>
  <si>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</si>
  <si>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</si>
  <si>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</si>
  <si>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</si>
  <si>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</si>
  <si>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</si>
  <si>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</si>
  <si>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</si>
  <si>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</si>
  <si>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</si>
  <si>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</si>
  <si>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</si>
  <si>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</si>
  <si>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</si>
  <si>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</si>
  <si>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</si>
  <si>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</si>
  <si>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</si>
  <si>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</si>
  <si>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</si>
  <si>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</si>
  <si>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</si>
  <si>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</si>
  <si>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</si>
  <si>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</si>
  <si>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</si>
  <si>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</si>
  <si>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</si>
  <si>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</si>
  <si>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</si>
  <si>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</si>
  <si>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</si>
  <si>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</si>
  <si>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</si>
  <si>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</si>
  <si>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</si>
  <si>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</si>
  <si>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</si>
  <si>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</si>
  <si>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</si>
  <si>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</si>
  <si>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</si>
  <si>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</si>
  <si>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</si>
  <si>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</si>
  <si>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</si>
  <si>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</si>
  <si>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</si>
  <si>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</si>
  <si>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</si>
  <si>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</si>
  <si>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</si>
  <si>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</si>
  <si>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</si>
  <si>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</si>
  <si>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</si>
  <si>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</si>
  <si>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</si>
  <si>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</si>
  <si>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</si>
  <si>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</si>
  <si>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</si>
  <si>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</si>
  <si>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</si>
  <si>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</si>
  <si>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</si>
  <si>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</si>
  <si>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</si>
  <si>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</si>
  <si>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</si>
  <si>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</si>
  <si>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</si>
  <si>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</si>
  <si>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</si>
  <si>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</si>
  <si>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</si>
  <si>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</si>
  <si>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</si>
  <si>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</si>
  <si>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</si>
  <si>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</si>
  <si>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</si>
  <si>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</si>
  <si>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</si>
  <si>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</si>
  <si>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</si>
  <si>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</si>
  <si>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</si>
  <si>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</si>
  <si>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</si>
  <si>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</si>
  <si>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</si>
  <si>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</si>
  <si>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</si>
  <si>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</si>
  <si>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</si>
  <si>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</si>
  <si>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</si>
  <si>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</si>
  <si>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</si>
  <si>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</si>
  <si>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</si>
  <si>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</si>
  <si>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</si>
  <si>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</si>
  <si>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</si>
  <si>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</si>
  <si>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</si>
  <si>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</si>
  <si>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</si>
  <si>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</si>
  <si>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</si>
  <si>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</si>
  <si>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</si>
  <si>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</si>
  <si>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</si>
  <si>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</si>
  <si>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</si>
  <si>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</si>
  <si>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</si>
  <si>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</si>
  <si>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</si>
  <si>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</si>
  <si>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</si>
  <si>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</si>
  <si>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</si>
  <si>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</si>
  <si>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</si>
  <si>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</si>
  <si>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</si>
  <si>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</si>
  <si>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</si>
  <si>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</si>
  <si>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</si>
  <si>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</si>
  <si>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</si>
  <si>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</si>
  <si>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</si>
  <si>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</si>
  <si>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</si>
  <si>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</si>
  <si>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</si>
  <si>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</si>
  <si>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</si>
  <si>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</si>
  <si>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</si>
  <si>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</si>
  <si>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</si>
  <si>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</si>
  <si>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</si>
  <si>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</si>
  <si>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</si>
  <si>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</si>
  <si>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</si>
  <si>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</si>
  <si>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</si>
  <si>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</si>
  <si>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</si>
  <si>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</si>
  <si>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</si>
  <si>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</si>
  <si>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</si>
  <si>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</si>
  <si>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</si>
  <si>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</si>
  <si>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</si>
  <si>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</si>
  <si>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</si>
  <si>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</si>
  <si>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</si>
  <si>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</si>
  <si>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</si>
  <si>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</si>
  <si>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</si>
  <si>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</si>
  <si>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</si>
  <si>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</si>
  <si>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</si>
  <si>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</si>
  <si>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</si>
  <si>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</si>
  <si>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</si>
  <si>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</si>
  <si>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</si>
  <si>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</si>
  <si>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</si>
  <si>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</si>
  <si>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</si>
  <si>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</si>
  <si>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</si>
  <si>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</si>
  <si>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</si>
  <si>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</si>
  <si>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</si>
  <si>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</si>
  <si>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</si>
  <si>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</si>
  <si>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</si>
  <si>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</si>
  <si>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</si>
  <si>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</si>
  <si>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</si>
  <si>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</si>
  <si>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</si>
  <si>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</si>
  <si>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</si>
  <si>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</si>
  <si>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</si>
  <si>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</si>
  <si>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</si>
  <si>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</si>
  <si>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</si>
  <si>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</si>
  <si>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</si>
  <si>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</si>
  <si>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</si>
  <si>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</si>
  <si>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</si>
  <si>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</si>
  <si>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</si>
  <si>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</si>
  <si>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</si>
  <si>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</si>
  <si>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</si>
  <si>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</si>
  <si>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</si>
  <si>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</si>
  <si>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</si>
  <si>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</si>
  <si>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</si>
  <si>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</si>
  <si>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</si>
  <si>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</si>
  <si>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</si>
  <si>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</si>
  <si>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</si>
  <si>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</si>
  <si>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</si>
  <si>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</si>
  <si>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</si>
  <si>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</si>
  <si>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</si>
  <si>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</si>
  <si>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</si>
  <si>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</si>
  <si>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</si>
  <si>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</si>
  <si>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</si>
  <si>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</si>
  <si>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</si>
  <si>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</si>
  <si>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</si>
  <si>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</si>
  <si>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</si>
  <si>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</si>
  <si>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</si>
  <si>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</si>
  <si>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</si>
  <si>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</si>
  <si>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</si>
  <si>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</si>
  <si>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</si>
  <si>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</si>
  <si>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</si>
  <si>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</si>
  <si>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</si>
  <si>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</si>
  <si>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</si>
  <si>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</si>
  <si>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</si>
  <si>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</si>
  <si>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</si>
  <si>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</si>
  <si>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</si>
  <si>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</si>
  <si>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</si>
  <si>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</si>
  <si>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</si>
  <si>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</si>
  <si>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</si>
  <si>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</si>
  <si>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</si>
  <si>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</si>
  <si>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</si>
  <si>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</si>
  <si>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</si>
  <si>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</si>
  <si>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</si>
  <si>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</si>
  <si>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</si>
  <si>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</si>
  <si>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</si>
  <si>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</si>
  <si>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</si>
  <si>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</si>
  <si>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</si>
  <si>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</si>
  <si>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</si>
  <si>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</si>
  <si>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</si>
  <si>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</si>
  <si>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</si>
  <si>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</si>
  <si>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</si>
  <si>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</si>
  <si>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</si>
  <si>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</si>
  <si>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</si>
  <si>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</si>
  <si>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</si>
  <si>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</si>
  <si>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</si>
  <si>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</si>
  <si>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</si>
  <si>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</si>
  <si>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</si>
  <si>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</si>
  <si>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</si>
  <si>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</si>
  <si>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</si>
  <si>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</si>
  <si>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</si>
  <si>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</si>
  <si>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</si>
  <si>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</si>
  <si>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</si>
  <si>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</si>
  <si>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</si>
  <si>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</si>
  <si>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</si>
  <si>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</si>
  <si>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</si>
  <si>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</si>
  <si>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</si>
  <si>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</si>
  <si>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</si>
  <si>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</si>
  <si>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</si>
  <si>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</si>
  <si>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</si>
  <si>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</si>
  <si>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</si>
  <si>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</si>
  <si>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</si>
  <si>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</si>
  <si>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</si>
  <si>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</si>
  <si>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</si>
  <si>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</si>
  <si>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</si>
  <si>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</si>
  <si>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</si>
  <si>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</si>
  <si>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</si>
  <si>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</si>
  <si>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</si>
  <si>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</si>
  <si>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</si>
  <si>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</si>
  <si>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</si>
  <si>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</si>
  <si>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</si>
  <si>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</si>
  <si>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</si>
  <si>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</si>
  <si>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</si>
  <si>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</si>
  <si>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</si>
  <si>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</si>
  <si>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</si>
  <si>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</si>
  <si>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</si>
  <si>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</si>
  <si>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</si>
  <si>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</si>
  <si>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</si>
  <si>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</si>
  <si>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</si>
  <si>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</si>
  <si>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</si>
  <si>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</si>
  <si>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</si>
  <si>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</si>
  <si>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</si>
  <si>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</si>
  <si>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</si>
  <si>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</si>
  <si>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</si>
  <si>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</si>
  <si>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</si>
  <si>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</si>
  <si>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</si>
  <si>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</si>
  <si>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</si>
  <si>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</si>
  <si>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</si>
  <si>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</si>
  <si>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</si>
  <si>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</si>
  <si>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</si>
  <si>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</si>
  <si>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</si>
  <si>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</si>
  <si>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</si>
  <si>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</si>
  <si>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</si>
  <si>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</si>
  <si>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</si>
  <si>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</si>
  <si>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</si>
  <si>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</si>
  <si>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</si>
  <si>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</si>
  <si>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</si>
  <si>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</si>
  <si>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</si>
  <si>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</si>
  <si>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</si>
  <si>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</si>
  <si>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</si>
  <si>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</si>
  <si>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</si>
  <si>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</si>
  <si>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</si>
  <si>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</si>
  <si>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</si>
  <si>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</si>
  <si>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</si>
  <si>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</si>
  <si>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</si>
  <si>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</si>
  <si>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</si>
  <si>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</si>
  <si>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</si>
  <si>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</si>
  <si>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</si>
  <si>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</si>
  <si>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</si>
  <si>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</si>
  <si>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</si>
  <si>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</si>
  <si>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</si>
  <si>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</si>
  <si>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</si>
  <si>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</si>
  <si>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</si>
  <si>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</si>
  <si>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</si>
  <si>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</si>
  <si>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</si>
  <si>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</si>
  <si>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</si>
  <si>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</si>
  <si>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</si>
  <si>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</si>
  <si>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</si>
  <si>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</si>
  <si>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</si>
  <si>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</si>
  <si>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</si>
  <si>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</si>
  <si>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</si>
  <si>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</si>
  <si>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</si>
  <si>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</si>
  <si>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</si>
  <si>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</si>
  <si>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</si>
  <si>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</si>
  <si>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</si>
  <si>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</si>
  <si>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</si>
  <si>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</si>
  <si>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</si>
  <si>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</si>
  <si>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</si>
  <si>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</si>
  <si>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</si>
  <si>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</si>
  <si>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</si>
  <si>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</si>
  <si>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</si>
  <si>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</si>
  <si>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</si>
  <si>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</si>
  <si>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</si>
  <si>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</si>
  <si>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</si>
  <si>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</si>
  <si>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</si>
  <si>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</si>
  <si>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</si>
  <si>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</si>
  <si>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</si>
  <si>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</si>
  <si>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</si>
  <si>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</si>
  <si>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</si>
  <si>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</si>
  <si>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</si>
  <si>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</si>
  <si>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</si>
  <si>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</si>
  <si>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</si>
  <si>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</si>
  <si>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</si>
  <si>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</si>
  <si>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</si>
  <si>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</si>
  <si>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</si>
  <si>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</si>
  <si>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</si>
  <si>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</si>
  <si>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</si>
  <si>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</si>
  <si>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</si>
  <si>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</si>
  <si>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</si>
  <si>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</si>
  <si>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</si>
  <si>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</si>
  <si>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</si>
  <si>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</si>
  <si>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</si>
  <si>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</si>
  <si>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</si>
  <si>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</si>
  <si>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</si>
  <si>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</si>
  <si>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</si>
  <si>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</si>
  <si>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</si>
  <si>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</si>
  <si>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</si>
  <si>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</si>
  <si>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</si>
  <si>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</si>
  <si>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</si>
  <si>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</si>
  <si>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</si>
  <si>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</si>
  <si>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</si>
  <si>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</si>
  <si>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</si>
  <si>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</si>
  <si>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</si>
  <si>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</si>
  <si>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</si>
  <si>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</si>
  <si>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</si>
  <si>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</si>
  <si>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</si>
  <si>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</si>
  <si>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</si>
  <si>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</si>
  <si>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</si>
  <si>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</si>
  <si>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</si>
  <si>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</si>
  <si>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</si>
  <si>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</si>
  <si>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</si>
  <si>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</si>
  <si>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</si>
  <si>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</si>
  <si>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</si>
  <si>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</si>
  <si>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</si>
  <si>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</si>
  <si>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</si>
  <si>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</si>
  <si>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</si>
  <si>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</si>
  <si>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</si>
  <si>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</si>
  <si>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</si>
  <si>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</si>
  <si>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</si>
  <si>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</si>
  <si>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</si>
  <si>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</si>
  <si>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</si>
  <si>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</si>
  <si>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</si>
  <si>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</si>
  <si>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</si>
  <si>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</si>
  <si>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</si>
  <si>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</si>
  <si>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</si>
  <si>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</si>
  <si>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</si>
  <si>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</si>
  <si>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</si>
  <si>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</si>
  <si>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</si>
  <si>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</si>
  <si>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</si>
  <si>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</si>
  <si>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</si>
  <si>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</si>
  <si>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</si>
  <si>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</si>
  <si>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</si>
  <si>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</si>
  <si>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</si>
  <si>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</si>
  <si>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</si>
  <si>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</si>
  <si>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</si>
  <si>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</si>
  <si>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</si>
  <si>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</si>
  <si>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</si>
  <si>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</si>
  <si>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</si>
  <si>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</si>
  <si>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</si>
  <si>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</si>
  <si>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</si>
  <si>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</si>
  <si>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</si>
  <si>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</si>
  <si>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</si>
  <si>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</si>
  <si>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</si>
  <si>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</si>
  <si>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</si>
  <si>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</si>
  <si>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</si>
  <si>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</si>
  <si>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</si>
  <si>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</si>
  <si>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</si>
  <si>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</si>
  <si>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</si>
  <si>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</si>
  <si>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</si>
  <si>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</si>
  <si>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</si>
  <si>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</si>
  <si>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</si>
  <si>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</si>
  <si>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</si>
  <si>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</si>
  <si>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</si>
  <si>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</si>
  <si>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</si>
  <si>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</si>
  <si>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</si>
  <si>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</si>
  <si>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</si>
  <si>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</si>
  <si>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</si>
  <si>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</si>
  <si>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</si>
  <si>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</si>
  <si>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</si>
  <si>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</si>
  <si>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</si>
  <si>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</si>
  <si>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</si>
  <si>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</si>
  <si>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</si>
  <si>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</si>
  <si>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</si>
  <si>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</si>
  <si>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</si>
  <si>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</si>
  <si>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</si>
  <si>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</si>
  <si>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</si>
  <si>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</si>
  <si>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</si>
  <si>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</si>
  <si>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</si>
  <si>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</si>
  <si>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</si>
  <si>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</si>
  <si>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</si>
  <si>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</si>
  <si>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</si>
  <si>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</si>
  <si>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</si>
  <si>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</si>
  <si>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</si>
  <si>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</si>
  <si>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</si>
  <si>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</si>
  <si>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</si>
  <si>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</si>
  <si>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</si>
  <si>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</si>
  <si>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</si>
  <si>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</si>
  <si>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</si>
  <si>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</si>
  <si>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</si>
  <si>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</si>
  <si>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</si>
  <si>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</si>
  <si>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</si>
  <si>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</si>
  <si>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</si>
  <si>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</si>
  <si>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</si>
  <si>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</si>
  <si>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</si>
  <si>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</si>
  <si>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</si>
  <si>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</si>
  <si>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</si>
  <si>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</si>
  <si>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</si>
  <si>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</si>
  <si>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</si>
  <si>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</si>
  <si>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</si>
  <si>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</si>
  <si>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</si>
  <si>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</si>
  <si>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</si>
  <si>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</si>
  <si>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</si>
  <si>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</si>
  <si>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</si>
  <si>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</si>
  <si>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</si>
  <si>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</si>
  <si>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</si>
  <si>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</si>
  <si>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</si>
  <si>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</si>
  <si>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</si>
  <si>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</si>
  <si>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</si>
  <si>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</si>
  <si>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</si>
  <si>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</si>
  <si>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</si>
  <si>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</si>
  <si>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</si>
  <si>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</si>
  <si>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</si>
  <si>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</si>
  <si>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</si>
  <si>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</si>
  <si>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</si>
  <si>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</si>
  <si>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</si>
  <si>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</si>
  <si>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</si>
  <si>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</si>
  <si>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</si>
  <si>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</si>
  <si>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</si>
  <si>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</si>
  <si>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</si>
  <si>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</si>
  <si>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</si>
  <si>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</si>
  <si>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</si>
  <si>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</si>
  <si>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</si>
  <si>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</si>
  <si>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</si>
  <si>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</si>
  <si>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</si>
  <si>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</si>
  <si>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</si>
  <si>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</si>
  <si>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</si>
  <si>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</si>
  <si>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</si>
  <si>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</si>
  <si>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</si>
  <si>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</si>
  <si>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</si>
  <si>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</si>
  <si>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</si>
  <si>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</si>
  <si>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</si>
  <si>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</si>
  <si>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</si>
  <si>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</si>
  <si>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</si>
  <si>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</si>
  <si>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</si>
  <si>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</si>
  <si>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</si>
  <si>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</si>
  <si>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</si>
  <si>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</si>
  <si>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</si>
  <si>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</si>
  <si>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</si>
  <si>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</si>
  <si>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</si>
  <si>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</si>
  <si>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</si>
  <si>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</si>
  <si>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</si>
  <si>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</si>
  <si>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</si>
  <si>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</si>
  <si>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</si>
  <si>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</si>
  <si>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</si>
  <si>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</si>
  <si>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</si>
  <si>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</si>
  <si>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</si>
  <si>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</si>
  <si>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</si>
  <si>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</si>
  <si>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</si>
  <si>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</si>
  <si>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</si>
  <si>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</si>
  <si>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</si>
  <si>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</si>
  <si>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</si>
  <si>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</si>
  <si>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</si>
  <si>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</si>
  <si>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</si>
  <si>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</si>
  <si>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</si>
  <si>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</si>
  <si>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</si>
  <si>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</si>
  <si>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</si>
  <si>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</si>
  <si>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</si>
  <si>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</si>
  <si>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</si>
  <si>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</si>
  <si>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</si>
  <si>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</si>
  <si>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</si>
  <si>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</si>
  <si>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</si>
  <si>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</si>
  <si>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</si>
  <si>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</si>
  <si>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</si>
  <si>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</si>
  <si>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</si>
  <si>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</si>
  <si>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</si>
  <si>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</si>
  <si>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</si>
  <si>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</si>
  <si>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</si>
  <si>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</si>
  <si>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</si>
  <si>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</si>
  <si>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</si>
  <si>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</si>
  <si>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</si>
  <si>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</si>
  <si>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</si>
  <si>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</si>
  <si>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</si>
  <si>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</si>
  <si>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</si>
  <si>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</si>
  <si>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</si>
  <si>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</si>
  <si>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</si>
  <si>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</si>
  <si>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</si>
  <si>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</si>
  <si>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</si>
  <si>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</si>
  <si>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</si>
  <si>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</si>
  <si>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</si>
  <si>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</si>
  <si>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</si>
  <si>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</si>
  <si>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</si>
  <si>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</si>
  <si>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</si>
  <si>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</si>
  <si>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</si>
  <si>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</si>
  <si>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</si>
  <si>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</si>
  <si>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</si>
  <si>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</si>
  <si>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</si>
  <si>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</si>
  <si>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</si>
  <si>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</si>
  <si>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</si>
  <si>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</si>
  <si>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</si>
  <si>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</si>
  <si>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</si>
  <si>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</si>
  <si>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</si>
  <si>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</si>
  <si>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</si>
  <si>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</si>
  <si>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</si>
  <si>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</si>
  <si>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</si>
  <si>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</si>
  <si>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</si>
  <si>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</si>
  <si>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</si>
  <si>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</si>
  <si>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</si>
  <si>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</si>
  <si>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</si>
  <si>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</si>
  <si>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</si>
  <si>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</si>
  <si>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</si>
  <si>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</si>
  <si>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</si>
  <si>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</si>
  <si>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</si>
  <si>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</si>
  <si>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</si>
  <si>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</si>
  <si>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</si>
  <si>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</si>
  <si>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</si>
  <si>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</si>
  <si>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</si>
  <si>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</si>
  <si>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</si>
  <si>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</si>
  <si>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</si>
  <si>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</si>
  <si>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</si>
  <si>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</si>
  <si>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</si>
  <si>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</si>
  <si>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</si>
  <si>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</si>
  <si>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</si>
  <si>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</si>
  <si>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</si>
  <si>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</si>
  <si>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</si>
  <si>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</si>
  <si>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</si>
  <si>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</si>
  <si>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</si>
  <si>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</si>
  <si>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</si>
  <si>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</si>
  <si>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</si>
  <si>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</si>
  <si>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</si>
  <si>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</si>
  <si>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</si>
  <si>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</si>
  <si>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</si>
  <si>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</si>
  <si>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</si>
  <si>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</si>
  <si>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</si>
  <si>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</si>
  <si>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</si>
  <si>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</si>
  <si>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</si>
  <si>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</si>
  <si>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</si>
  <si>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</si>
  <si>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</si>
  <si>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</si>
  <si>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</si>
  <si>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</si>
  <si>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</si>
  <si>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</si>
  <si>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</si>
  <si>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</si>
  <si>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</si>
  <si>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</si>
  <si>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</si>
  <si>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</si>
  <si>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</si>
  <si>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</si>
  <si>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</si>
  <si>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</si>
  <si>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</si>
  <si>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</si>
  <si>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</si>
  <si>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</si>
  <si>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</si>
  <si>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</si>
  <si>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</si>
  <si>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</si>
  <si>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</si>
  <si>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</si>
  <si>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</si>
  <si>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</si>
  <si>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</si>
  <si>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</si>
  <si>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</si>
  <si>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</si>
  <si>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</si>
  <si>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</si>
  <si>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</si>
  <si>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</si>
  <si>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</si>
  <si>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</si>
  <si>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</si>
  <si>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</si>
  <si>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</si>
  <si>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</si>
  <si>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</si>
  <si>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</si>
  <si>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</si>
  <si>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</si>
  <si>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</si>
  <si>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</si>
  <si>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</si>
  <si>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</si>
  <si>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</si>
  <si>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</si>
  <si>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</si>
  <si>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</si>
  <si>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</si>
  <si>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</si>
  <si>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</si>
  <si>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</si>
  <si>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</si>
  <si>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</si>
  <si>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</si>
  <si>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</si>
  <si>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</si>
  <si>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</si>
  <si>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</si>
  <si>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</si>
  <si>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</si>
  <si>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</si>
  <si>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</si>
  <si>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</si>
  <si>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</si>
  <si>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</si>
  <si>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</si>
  <si>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</si>
  <si>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</si>
  <si>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</si>
  <si>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</si>
  <si>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</si>
  <si>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</si>
  <si>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</si>
  <si>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</si>
  <si>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</si>
  <si>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</si>
  <si>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</si>
  <si>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</si>
  <si>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</si>
  <si>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</si>
  <si>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</si>
  <si>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</si>
  <si>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</si>
  <si>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</si>
  <si>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</si>
  <si>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</si>
  <si>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</si>
  <si>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</si>
  <si>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</si>
  <si>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</si>
  <si>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</si>
  <si>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</si>
  <si>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</si>
  <si>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</si>
  <si>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</si>
  <si>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</si>
  <si>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</si>
  <si>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</si>
  <si>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</si>
  <si>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</si>
  <si>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</si>
  <si>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</si>
  <si>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</si>
  <si>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</si>
  <si>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</si>
  <si>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</si>
  <si>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</si>
  <si>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</si>
  <si>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</si>
  <si>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</si>
  <si>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</si>
  <si>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</si>
  <si>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</si>
  <si>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</si>
  <si>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</si>
  <si>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</si>
  <si>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</si>
  <si>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</si>
  <si>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</si>
  <si>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</si>
  <si>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</si>
  <si>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</si>
  <si>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</si>
  <si>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</si>
  <si>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</si>
  <si>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</si>
  <si>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</si>
  <si>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</si>
  <si>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</si>
  <si>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</si>
  <si>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</si>
  <si>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</si>
  <si>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</si>
  <si>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</si>
  <si>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</si>
  <si>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</si>
  <si>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</si>
  <si>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</si>
  <si>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</si>
  <si>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</si>
  <si>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</si>
  <si>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</si>
  <si>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</si>
  <si>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</si>
  <si>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</si>
  <si>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</si>
  <si>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</si>
  <si>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</si>
  <si>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</si>
  <si>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</si>
  <si>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</si>
  <si>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</si>
  <si>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</si>
  <si>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</si>
  <si>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</si>
  <si>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</si>
  <si>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</si>
  <si>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</si>
  <si>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</si>
  <si>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</si>
  <si>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</si>
  <si>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</si>
  <si>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</si>
  <si>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</si>
  <si>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</si>
  <si>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</si>
  <si>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</si>
  <si>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</si>
  <si>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</si>
  <si>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</si>
  <si>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</si>
  <si>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</si>
  <si>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</si>
  <si>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</si>
  <si>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</si>
  <si>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</si>
  <si>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</si>
  <si>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</si>
  <si>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</si>
  <si>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</si>
  <si>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</si>
  <si>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</si>
  <si>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</si>
  <si>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</si>
  <si>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</si>
  <si>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</si>
  <si>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</si>
  <si>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</si>
  <si>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</si>
  <si>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</si>
  <si>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</si>
  <si>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</si>
  <si>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</si>
  <si>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</si>
  <si>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</si>
  <si>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</si>
  <si>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</si>
  <si>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</si>
  <si>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</si>
  <si>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</si>
  <si>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</si>
  <si>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</si>
  <si>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</si>
  <si>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</si>
  <si>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</si>
  <si>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</si>
  <si>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</si>
  <si>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</si>
  <si>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</si>
  <si>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</si>
  <si>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</si>
  <si>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</si>
  <si>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</si>
  <si>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</si>
  <si>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</si>
  <si>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</si>
  <si>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</si>
  <si>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</si>
  <si>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</si>
  <si>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</si>
  <si>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</si>
  <si>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</si>
  <si>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</si>
  <si>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</si>
  <si>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</si>
  <si>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</si>
  <si>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</si>
  <si>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</si>
  <si>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</si>
  <si>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</si>
  <si>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</si>
  <si>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</si>
  <si>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</si>
  <si>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</si>
  <si>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</si>
  <si>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</si>
  <si>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</si>
  <si>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</si>
  <si>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</si>
  <si>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</si>
  <si>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</si>
  <si>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</si>
  <si>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</si>
  <si>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</si>
  <si>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</si>
  <si>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</si>
  <si>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</si>
  <si>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</si>
  <si>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</si>
  <si>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</si>
  <si>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</si>
  <si>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</si>
  <si>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</si>
  <si>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</si>
  <si>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</si>
  <si>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</si>
  <si>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</si>
  <si>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</si>
  <si>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</si>
  <si>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</si>
  <si>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</si>
  <si>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</si>
  <si>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</si>
  <si>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</si>
  <si>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</si>
  <si>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</si>
  <si>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</si>
  <si>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</si>
  <si>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</si>
  <si>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</si>
  <si>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</si>
  <si>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</si>
  <si>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</si>
  <si>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</si>
  <si>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</si>
  <si>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</si>
  <si>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</si>
  <si>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</si>
  <si>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</si>
  <si>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</si>
  <si>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</si>
  <si>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</si>
  <si>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</si>
  <si>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</si>
  <si>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</si>
  <si>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</si>
  <si>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</si>
  <si>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</si>
  <si>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</si>
  <si>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</si>
  <si>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</si>
  <si>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</si>
  <si>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</si>
  <si>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</si>
  <si>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</si>
  <si>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</si>
  <si>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</si>
  <si>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</si>
  <si>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</si>
  <si>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</si>
  <si>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</si>
  <si>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</si>
  <si>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</si>
  <si>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</si>
  <si>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</si>
  <si>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</si>
  <si>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</si>
  <si>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</si>
  <si>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</si>
  <si>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</si>
  <si>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</si>
  <si>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</si>
  <si>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</si>
  <si>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</si>
  <si>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</si>
  <si>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</si>
  <si>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</si>
  <si>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</si>
  <si>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</si>
  <si>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</si>
  <si>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</si>
  <si>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</si>
  <si>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</si>
  <si>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</si>
  <si>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</si>
  <si>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</si>
  <si>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</si>
  <si>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</si>
  <si>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</si>
  <si>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</si>
  <si>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</si>
  <si>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</si>
  <si>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</si>
  <si>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</si>
  <si>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</si>
  <si>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</si>
  <si>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</si>
  <si>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</si>
  <si>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</si>
  <si>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</si>
  <si>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</si>
  <si>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</si>
  <si>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</si>
  <si>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</si>
  <si>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</si>
  <si>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</si>
  <si>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</si>
  <si>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</si>
  <si>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</si>
  <si>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</si>
  <si>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</si>
  <si>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</si>
  <si>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</si>
  <si>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</si>
  <si>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</si>
  <si>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</si>
  <si>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</si>
  <si>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</si>
  <si>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</si>
  <si>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</si>
  <si>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</si>
  <si>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</si>
  <si>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</si>
  <si>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</si>
  <si>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</si>
  <si>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</si>
  <si>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</si>
  <si>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</si>
  <si>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</si>
  <si>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</si>
  <si>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</si>
  <si>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</si>
  <si>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</si>
  <si>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</si>
  <si>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</si>
  <si>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</si>
  <si>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</si>
  <si>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</si>
  <si>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</si>
  <si>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</si>
  <si>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</si>
  <si>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</si>
  <si>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</si>
  <si>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</si>
  <si>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</si>
  <si>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</si>
  <si>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</si>
  <si>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</si>
  <si>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</si>
  <si>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</si>
  <si>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</si>
  <si>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</si>
  <si>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</si>
  <si>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</si>
  <si>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</si>
  <si>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</si>
  <si>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</si>
  <si>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</si>
  <si>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</si>
  <si>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</si>
  <si>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</si>
  <si>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</si>
  <si>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</si>
  <si>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</si>
  <si>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</si>
  <si>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</si>
  <si>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</si>
  <si>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</si>
  <si>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</si>
  <si>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</si>
  <si>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</si>
  <si>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</si>
  <si>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</si>
  <si>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</si>
  <si>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</si>
  <si>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</si>
  <si>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</si>
  <si>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</si>
  <si>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</si>
  <si>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</si>
  <si>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</si>
  <si>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</si>
  <si>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</si>
  <si>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</si>
  <si>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</si>
  <si>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</si>
  <si>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</si>
  <si>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</si>
  <si>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</si>
  <si>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</si>
  <si>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</si>
  <si>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</si>
  <si>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</si>
  <si>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</si>
  <si>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</si>
  <si>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</si>
  <si>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</si>
  <si>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</si>
  <si>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</si>
  <si>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</si>
  <si>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</si>
  <si>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</si>
  <si>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</si>
  <si>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</si>
  <si>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</si>
  <si>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</si>
  <si>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</si>
  <si>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</si>
  <si>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</si>
  <si>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</si>
  <si>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</si>
  <si>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</si>
  <si>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</si>
  <si>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</si>
  <si>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</si>
  <si>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</si>
  <si>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</si>
  <si>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</si>
  <si>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</si>
  <si>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</si>
  <si>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</si>
  <si>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</si>
  <si>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</si>
  <si>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</si>
  <si>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</si>
  <si>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</si>
  <si>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</si>
  <si>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</si>
  <si>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</si>
  <si>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</si>
  <si>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</si>
  <si>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</si>
  <si>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</si>
  <si>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</si>
  <si>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</si>
  <si>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</si>
  <si>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</si>
  <si>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</si>
  <si>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</si>
  <si>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</si>
  <si>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</si>
  <si>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</si>
  <si>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</si>
  <si>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</si>
  <si>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</si>
  <si>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</si>
  <si>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</si>
  <si>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</si>
  <si>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</si>
  <si>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</si>
  <si>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</si>
  <si>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</si>
  <si>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</si>
  <si>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</si>
  <si>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</si>
  <si>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</si>
  <si>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</si>
  <si>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</si>
  <si>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</si>
  <si>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</si>
  <si>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</si>
  <si>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</si>
  <si>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</si>
  <si>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</si>
  <si>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</si>
  <si>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</si>
  <si>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</si>
  <si>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</si>
  <si>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</si>
  <si>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</si>
  <si>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</si>
  <si>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</si>
  <si>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</si>
  <si>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</si>
  <si>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</si>
  <si>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</si>
  <si>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</si>
  <si>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</si>
  <si>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</si>
  <si>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</si>
  <si>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</si>
  <si>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</si>
  <si>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</si>
  <si>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</si>
  <si>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</si>
  <si>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</si>
  <si>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</si>
  <si>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</si>
  <si>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</si>
  <si>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</si>
  <si>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</si>
  <si>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</si>
  <si>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</si>
  <si>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</si>
  <si>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</si>
  <si>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</si>
  <si>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</si>
  <si>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</si>
  <si>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</si>
  <si>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</si>
  <si>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</si>
  <si>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</si>
  <si>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</si>
  <si>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</si>
  <si>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</si>
  <si>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</si>
  <si>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</si>
  <si>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</si>
  <si>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</si>
  <si>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</si>
  <si>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</si>
  <si>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</si>
  <si>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</si>
  <si>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</si>
  <si>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</si>
  <si>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</si>
  <si>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</si>
  <si>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</si>
  <si>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</si>
  <si>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</si>
  <si>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</si>
  <si>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</si>
  <si>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</si>
  <si>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</si>
  <si>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</si>
  <si>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</si>
  <si>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</si>
  <si>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</si>
  <si>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</si>
  <si>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</si>
  <si>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</si>
  <si>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</si>
  <si>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</si>
  <si>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</si>
  <si>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</si>
  <si>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</si>
  <si>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</si>
  <si>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</si>
  <si>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</si>
  <si>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</si>
  <si>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</si>
  <si>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</si>
  <si>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</si>
  <si>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</si>
  <si>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</si>
  <si>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</si>
  <si>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</si>
  <si>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</si>
  <si>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</si>
  <si>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</si>
  <si>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</si>
  <si>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</si>
  <si>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</si>
  <si>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</si>
  <si>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</si>
  <si>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</si>
  <si>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</si>
  <si>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</si>
  <si>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</si>
  <si>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</si>
  <si>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</si>
  <si>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</si>
  <si>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</si>
  <si>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</si>
  <si>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</si>
  <si>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</si>
  <si>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</si>
  <si>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</si>
  <si>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</si>
  <si>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</si>
  <si>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</si>
  <si>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</si>
  <si>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</si>
  <si>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</si>
  <si>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</si>
  <si>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</si>
  <si>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</si>
  <si>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</si>
  <si>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</si>
  <si>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</si>
  <si>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</si>
  <si>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</si>
  <si>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</si>
  <si>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</si>
  <si>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</si>
  <si>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</si>
  <si>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</si>
  <si>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</si>
  <si>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</si>
  <si>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</si>
  <si>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</si>
  <si>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</si>
  <si>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</si>
  <si>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</si>
  <si>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</si>
  <si>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</si>
  <si>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</si>
  <si>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</si>
  <si>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</si>
  <si>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</si>
  <si>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</si>
  <si>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</si>
  <si>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</si>
  <si>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</si>
  <si>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</si>
  <si>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</si>
  <si>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</si>
  <si>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</si>
  <si>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</si>
  <si>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</si>
  <si>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</si>
  <si>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</si>
  <si>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</si>
  <si>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</si>
  <si>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</si>
  <si>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</si>
  <si>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</si>
  <si>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</si>
  <si>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</si>
  <si>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</si>
  <si>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</si>
  <si>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</si>
  <si>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</si>
  <si>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</si>
  <si>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</si>
  <si>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</si>
  <si>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</si>
  <si>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</si>
  <si>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</si>
  <si>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</si>
  <si>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</si>
  <si>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</si>
  <si>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</si>
  <si>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</si>
  <si>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</si>
  <si>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</si>
  <si>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</si>
  <si>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</si>
  <si>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</si>
  <si>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</si>
  <si>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</si>
  <si>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</si>
  <si>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</si>
  <si>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</si>
  <si>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</si>
  <si>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</si>
  <si>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</si>
  <si>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</si>
  <si>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</si>
  <si>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</si>
  <si>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</si>
  <si>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</si>
  <si>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</si>
  <si>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</si>
  <si>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</si>
  <si>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</si>
  <si>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</si>
  <si>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</si>
  <si>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</si>
  <si>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</si>
  <si>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</si>
  <si>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</si>
  <si>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</si>
  <si>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</si>
  <si>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</si>
  <si>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</si>
  <si>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</si>
  <si>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</si>
  <si>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</si>
  <si>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</si>
  <si>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</si>
  <si>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</si>
  <si>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</si>
  <si>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</si>
  <si>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</si>
  <si>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</si>
  <si>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</si>
  <si>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</si>
  <si>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</si>
  <si>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</si>
  <si>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</si>
  <si>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</si>
  <si>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</si>
  <si>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</si>
  <si>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</si>
  <si>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</si>
  <si>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</si>
  <si>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</si>
  <si>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</si>
  <si>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</si>
  <si>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</si>
  <si>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</si>
  <si>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</si>
  <si>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</si>
  <si>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</si>
  <si>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</si>
  <si>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</si>
  <si>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</si>
  <si>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</si>
  <si>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</si>
  <si>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</si>
  <si>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</si>
  <si>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</si>
  <si>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</si>
  <si>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</si>
  <si>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</si>
  <si>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</si>
  <si>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</si>
  <si>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</si>
  <si>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</si>
  <si>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</si>
  <si>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</si>
  <si>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</si>
  <si>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</si>
  <si>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</si>
  <si>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</si>
  <si>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</si>
  <si>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</si>
  <si>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</si>
  <si>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</si>
  <si>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</si>
  <si>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</si>
  <si>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</si>
  <si>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</si>
  <si>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</si>
  <si>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</si>
  <si>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</si>
  <si>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</si>
  <si>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</si>
  <si>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</si>
  <si>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</si>
  <si>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</si>
  <si>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</si>
  <si>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</si>
  <si>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</si>
  <si>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</si>
  <si>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</si>
  <si>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</si>
  <si>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</si>
  <si>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</si>
  <si>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</si>
  <si>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</si>
  <si>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</si>
  <si>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</si>
  <si>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</si>
  <si>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</si>
  <si>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</si>
  <si>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</si>
  <si>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</si>
  <si>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</si>
  <si>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</si>
  <si>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</si>
  <si>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</si>
  <si>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</si>
  <si>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</si>
  <si>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</si>
  <si>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</si>
  <si>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</si>
  <si>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</si>
  <si>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</si>
  <si>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</si>
  <si>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</si>
  <si>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</si>
  <si>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</si>
  <si>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</si>
  <si>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</si>
  <si>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</si>
  <si>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</si>
  <si>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</si>
  <si>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</si>
  <si>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</si>
  <si>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</si>
  <si>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</si>
  <si>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</si>
  <si>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</si>
  <si>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</si>
  <si>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</si>
  <si>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</si>
  <si>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</si>
  <si>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</si>
  <si>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</si>
  <si>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</si>
  <si>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</si>
  <si>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</si>
  <si>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</si>
  <si>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</si>
  <si>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</si>
  <si>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</si>
  <si>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</si>
  <si>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</si>
  <si>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</si>
  <si>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</si>
  <si>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</si>
  <si>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</si>
  <si>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</si>
  <si>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</si>
  <si>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</si>
  <si>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</si>
  <si>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</si>
  <si>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</si>
  <si>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</si>
  <si>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</si>
  <si>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</si>
  <si>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</si>
  <si>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</si>
  <si>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</si>
  <si>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</si>
  <si>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</si>
  <si>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</si>
  <si>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</si>
  <si>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</si>
  <si>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</si>
  <si>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</si>
  <si>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</si>
  <si>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</si>
  <si>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</si>
  <si>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</si>
  <si>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</si>
  <si>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</si>
  <si>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</si>
  <si>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</si>
  <si>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</si>
  <si>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</si>
  <si>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</si>
  <si>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</si>
  <si>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</si>
  <si>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</si>
  <si>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</si>
  <si>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</si>
  <si>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</si>
  <si>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</si>
  <si>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</si>
  <si>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</si>
  <si>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</si>
  <si>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</si>
  <si>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</si>
  <si>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</si>
  <si>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</si>
  <si>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</si>
  <si>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</si>
  <si>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</si>
  <si>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</si>
  <si>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</si>
  <si>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</si>
  <si>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</si>
  <si>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</si>
  <si>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</si>
  <si>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</si>
  <si>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</si>
  <si>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</si>
  <si>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</si>
  <si>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</si>
  <si>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</si>
  <si>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</si>
  <si>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</si>
  <si>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</si>
  <si>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</si>
  <si>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</si>
  <si>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</si>
  <si>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</si>
  <si>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</si>
  <si>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</si>
  <si>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</si>
  <si>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</si>
  <si>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</si>
  <si>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</si>
  <si>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</si>
  <si>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</si>
  <si>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</si>
  <si>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</si>
  <si>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</si>
  <si>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</si>
  <si>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</si>
  <si>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</si>
  <si>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</si>
  <si>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</si>
  <si>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</si>
  <si>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</si>
  <si>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</si>
  <si>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</si>
  <si>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</si>
  <si>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</si>
  <si>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</si>
  <si>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</si>
  <si>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</si>
  <si>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</si>
  <si>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</si>
  <si>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</si>
  <si>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</si>
  <si>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</si>
  <si>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</si>
  <si>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</si>
  <si>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</si>
  <si>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</si>
  <si>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</si>
  <si>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</si>
  <si>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</si>
  <si>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</si>
  <si>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</si>
  <si>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</si>
  <si>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</si>
  <si>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</si>
  <si>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</si>
  <si>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</si>
  <si>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</si>
  <si>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</si>
  <si>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</si>
  <si>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</si>
  <si>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</si>
  <si>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</si>
  <si>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</si>
  <si>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</si>
  <si>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</si>
  <si>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</si>
  <si>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</si>
  <si>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</si>
  <si>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</si>
  <si>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</si>
  <si>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</si>
  <si>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</si>
  <si>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</si>
  <si>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</si>
  <si>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</si>
  <si>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</si>
  <si>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</si>
  <si>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</si>
  <si>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</si>
  <si>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</si>
  <si>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</si>
  <si>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</si>
  <si>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</si>
  <si>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</si>
  <si>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</si>
  <si>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</si>
  <si>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</si>
  <si>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</si>
  <si>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</si>
  <si>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</si>
  <si>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</si>
  <si>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</si>
  <si>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</si>
  <si>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</si>
  <si>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</si>
  <si>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</si>
  <si>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</si>
  <si>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</si>
  <si>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</si>
  <si>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</si>
  <si>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</si>
  <si>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</si>
  <si>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</si>
  <si>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</si>
  <si>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</si>
  <si>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</si>
  <si>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</si>
  <si>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</si>
  <si>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</si>
  <si>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</si>
  <si>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</si>
  <si>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</si>
  <si>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</si>
  <si>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</si>
  <si>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</si>
  <si>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</si>
  <si>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</si>
  <si>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</si>
  <si>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</si>
  <si>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</si>
  <si>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</si>
  <si>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</si>
  <si>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</si>
  <si>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</si>
  <si>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</si>
  <si>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</si>
  <si>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</si>
  <si>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</si>
  <si>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</si>
  <si>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</si>
  <si>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</si>
  <si>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</si>
  <si>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</si>
  <si>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</si>
  <si>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</si>
  <si>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</si>
  <si>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</si>
  <si>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</si>
  <si>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</si>
  <si>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</si>
  <si>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</si>
  <si>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</si>
  <si>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</si>
  <si>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</si>
  <si>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</si>
  <si>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</si>
  <si>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</si>
  <si>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</si>
  <si>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</si>
  <si>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</si>
  <si>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</si>
  <si>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</si>
  <si>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</si>
  <si>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</si>
  <si>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</si>
  <si>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</si>
  <si>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</si>
  <si>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</si>
  <si>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</si>
  <si>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</si>
  <si>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</si>
  <si>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</si>
  <si>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</si>
  <si>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</si>
  <si>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</si>
  <si>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</si>
  <si>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</si>
  <si>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</si>
  <si>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</si>
  <si>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</si>
  <si>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</si>
  <si>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</si>
  <si>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</si>
  <si>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</si>
  <si>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</si>
  <si>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</si>
  <si>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</si>
  <si>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</si>
  <si>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</si>
  <si>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</si>
  <si>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</si>
  <si>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</si>
  <si>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</si>
  <si>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</si>
  <si>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</si>
  <si>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</si>
  <si>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</si>
  <si>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</si>
  <si>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</si>
  <si>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</si>
  <si>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</si>
  <si>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</si>
  <si>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</si>
  <si>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</si>
  <si>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</si>
  <si>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</si>
  <si>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</si>
  <si>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</si>
  <si>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</si>
  <si>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</si>
  <si>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</si>
  <si>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</si>
  <si>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</si>
  <si>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</si>
  <si>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</si>
  <si>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</si>
  <si>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</si>
  <si>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</si>
  <si>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</si>
  <si>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</si>
  <si>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</si>
  <si>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</si>
  <si>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</si>
  <si>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</si>
  <si>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</si>
  <si>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</si>
  <si>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</si>
  <si>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</si>
  <si>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</si>
  <si>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</si>
  <si>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</si>
  <si>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</si>
  <si>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</si>
  <si>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</si>
  <si>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</si>
  <si>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</si>
  <si>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</si>
  <si>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</si>
  <si>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</si>
  <si>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</si>
  <si>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</si>
  <si>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</si>
  <si>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</si>
  <si>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</si>
  <si>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</si>
  <si>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</si>
  <si>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</si>
  <si>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</si>
  <si>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</si>
  <si>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</si>
  <si>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</si>
  <si>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</si>
  <si>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</si>
  <si>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</si>
  <si>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</si>
  <si>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</si>
  <si>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</si>
  <si>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</si>
  <si>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</si>
  <si>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</si>
  <si>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</si>
  <si>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</si>
  <si>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</si>
  <si>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</si>
  <si>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</si>
  <si>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</si>
  <si>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</si>
  <si>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</si>
  <si>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</si>
  <si>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</si>
  <si>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</si>
  <si>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</si>
  <si>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</si>
  <si>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</si>
  <si>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</si>
  <si>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</si>
  <si>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</si>
  <si>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</si>
  <si>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</si>
  <si>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</si>
  <si>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</si>
  <si>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</si>
  <si>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</si>
  <si>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</si>
  <si>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</si>
  <si>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</si>
  <si>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</si>
  <si>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</si>
  <si>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</si>
  <si>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</si>
  <si>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</si>
  <si>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</si>
  <si>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</si>
  <si>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</si>
  <si>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</si>
  <si>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</si>
  <si>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</si>
  <si>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</si>
  <si>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</si>
  <si>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</si>
  <si>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</si>
  <si>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</si>
  <si>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</si>
  <si>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</si>
  <si>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</si>
  <si>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</si>
  <si>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</si>
  <si>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</si>
  <si>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</si>
  <si>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</si>
  <si>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</si>
  <si>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</si>
  <si>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</si>
  <si>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</si>
  <si>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</si>
  <si>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</si>
  <si>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</si>
  <si>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</si>
  <si>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</si>
  <si>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</si>
  <si>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</si>
  <si>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</si>
  <si>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</si>
  <si>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</si>
  <si>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</si>
  <si>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</si>
  <si>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</si>
  <si>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</si>
  <si>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</si>
  <si>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</si>
  <si>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</si>
  <si>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</si>
  <si>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</si>
  <si>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</si>
  <si>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</si>
  <si>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</si>
  <si>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</si>
  <si>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</si>
  <si>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</si>
  <si>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</si>
  <si>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</si>
  <si>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</si>
  <si>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</si>
  <si>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</si>
  <si>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</si>
  <si>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</si>
  <si>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</si>
  <si>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</si>
  <si>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</si>
  <si>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</si>
  <si>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</si>
  <si>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</si>
  <si>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</si>
  <si>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</si>
  <si>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</si>
  <si>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</si>
  <si>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</si>
  <si>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</si>
  <si>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</si>
  <si>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</si>
  <si>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</si>
  <si>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</si>
  <si>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</si>
  <si>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</si>
  <si>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</si>
  <si>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</si>
  <si>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</si>
  <si>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</si>
  <si>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</si>
  <si>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</si>
  <si>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</si>
  <si>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</si>
  <si>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</si>
  <si>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</si>
  <si>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</si>
  <si>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</si>
  <si>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</si>
  <si>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</si>
  <si>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</si>
  <si>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</si>
  <si>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</si>
  <si>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</si>
  <si>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</si>
  <si>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</si>
  <si>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</si>
  <si>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</si>
  <si>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</si>
  <si>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</si>
  <si>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</si>
  <si>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</si>
  <si>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</si>
  <si>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</si>
  <si>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</si>
  <si>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</si>
  <si>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</si>
  <si>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</si>
  <si>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</si>
  <si>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</si>
  <si>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</si>
  <si>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</si>
  <si>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</si>
  <si>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</si>
  <si>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</si>
  <si>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</si>
  <si>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</si>
  <si>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</si>
  <si>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</si>
  <si>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</si>
  <si>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</si>
  <si>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</si>
  <si>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</si>
  <si>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</si>
  <si>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</si>
  <si>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</si>
  <si>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</si>
  <si>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</si>
  <si>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</si>
  <si>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</si>
  <si>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</si>
  <si>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</si>
  <si>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</si>
  <si>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</si>
  <si>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</si>
  <si>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</si>
  <si>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</si>
  <si>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</si>
  <si>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</si>
  <si>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</si>
  <si>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</si>
  <si>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</si>
  <si>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</si>
  <si>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</si>
  <si>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</si>
  <si>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</si>
  <si>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</si>
  <si>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</si>
  <si>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</si>
  <si>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</si>
  <si>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</si>
  <si>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</si>
  <si>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</si>
  <si>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</si>
  <si>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</si>
  <si>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</si>
  <si>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</si>
  <si>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</si>
  <si>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</si>
  <si>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</si>
  <si>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</si>
  <si>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</si>
  <si>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</si>
  <si>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</si>
  <si>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</si>
  <si>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</si>
  <si>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</si>
  <si>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</si>
  <si>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</si>
  <si>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</si>
  <si>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</si>
  <si>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</si>
  <si>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</si>
  <si>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</si>
  <si>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</si>
  <si>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</si>
  <si>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</si>
  <si>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</si>
  <si>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</si>
  <si>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</si>
  <si>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</si>
  <si>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</si>
  <si>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</si>
  <si>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</si>
  <si>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</si>
  <si>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</si>
  <si>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</si>
  <si>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</si>
  <si>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</si>
  <si>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</si>
  <si>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</si>
  <si>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</si>
  <si>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</si>
  <si>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</si>
  <si>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</si>
  <si>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</si>
  <si>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</si>
  <si>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</si>
  <si>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</si>
  <si>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</si>
  <si>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</si>
  <si>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</si>
  <si>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</si>
  <si>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</si>
  <si>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</si>
  <si>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</si>
  <si>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</si>
  <si>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</si>
  <si>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</si>
  <si>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</si>
  <si>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</si>
  <si>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</si>
  <si>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</si>
  <si>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</si>
  <si>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</si>
  <si>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</si>
  <si>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</si>
  <si>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</si>
  <si>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</si>
  <si>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</si>
  <si>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</si>
  <si>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</si>
  <si>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</si>
  <si>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</si>
  <si>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</si>
  <si>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</si>
  <si>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</si>
  <si>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</si>
  <si>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</si>
  <si>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</si>
  <si>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</si>
  <si>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</si>
  <si>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</si>
  <si>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</si>
  <si>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</si>
  <si>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</si>
  <si>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</si>
  <si>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</si>
  <si>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</si>
  <si>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</si>
  <si>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</si>
  <si>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</si>
  <si>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</si>
  <si>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</si>
  <si>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</si>
  <si>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</si>
  <si>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</si>
  <si>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</si>
  <si>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</si>
  <si>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</si>
  <si>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</si>
  <si>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</si>
  <si>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</si>
  <si>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</si>
  <si>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</si>
  <si>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</si>
  <si>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</si>
  <si>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</si>
  <si>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</si>
  <si>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</si>
  <si>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</si>
  <si>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</si>
  <si>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</si>
  <si>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</si>
  <si>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</si>
  <si>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</si>
  <si>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</si>
  <si>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</si>
  <si>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</si>
  <si>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</si>
  <si>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</si>
  <si>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</si>
  <si>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</si>
  <si>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</si>
  <si>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</si>
  <si>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</si>
  <si>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</si>
  <si>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</si>
  <si>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</si>
  <si>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</si>
  <si>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</si>
  <si>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</si>
  <si>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</si>
  <si>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</si>
  <si>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</si>
  <si>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</si>
  <si>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</si>
  <si>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</si>
  <si>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</si>
  <si>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</si>
  <si>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</si>
  <si>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</si>
  <si>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</si>
  <si>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</si>
  <si>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</si>
  <si>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</si>
  <si>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</si>
  <si>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</si>
  <si>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</si>
  <si>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</si>
  <si>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</si>
  <si>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</si>
  <si>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</si>
  <si>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</si>
  <si>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</si>
  <si>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</si>
  <si>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</si>
  <si>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</si>
  <si>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</si>
  <si>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</si>
  <si>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</si>
  <si>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</si>
  <si>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</si>
  <si>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</si>
  <si>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</si>
  <si>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</si>
  <si>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</si>
  <si>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</si>
  <si>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</si>
  <si>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</si>
  <si>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</si>
  <si>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</si>
  <si>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</si>
  <si>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</si>
  <si>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</si>
  <si>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</si>
  <si>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</si>
  <si>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</si>
  <si>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</si>
  <si>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</si>
  <si>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</si>
  <si>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</si>
  <si>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</si>
  <si>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</si>
  <si>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</si>
  <si>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</si>
  <si>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</si>
  <si>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</si>
  <si>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</si>
  <si>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</si>
  <si>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</si>
  <si>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</si>
  <si>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</si>
  <si>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</si>
  <si>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</si>
  <si>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</si>
  <si>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</si>
  <si>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</si>
  <si>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</si>
  <si>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</si>
  <si>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</si>
  <si>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</si>
  <si>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</si>
  <si>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</si>
  <si>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</si>
  <si>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</si>
  <si>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</si>
  <si>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</si>
  <si>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</si>
  <si>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</si>
  <si>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</si>
  <si>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</si>
  <si>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</si>
  <si>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</si>
  <si>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</si>
  <si>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</si>
  <si>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</si>
  <si>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</si>
  <si>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</si>
  <si>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</si>
  <si>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</si>
  <si>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</si>
  <si>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</si>
  <si>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</si>
  <si>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</si>
  <si>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</si>
  <si>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</si>
  <si>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</si>
  <si>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</si>
  <si>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</si>
  <si>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</si>
  <si>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</si>
  <si>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</si>
  <si>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</si>
  <si>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</si>
  <si>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</si>
  <si>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</si>
  <si>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</si>
  <si>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</si>
  <si>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</si>
  <si>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</si>
  <si>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</si>
  <si>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</si>
  <si>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</si>
  <si>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</si>
  <si>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</si>
  <si>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</si>
  <si>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</si>
  <si>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</si>
  <si>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</si>
  <si>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</si>
  <si>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</si>
  <si>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</si>
  <si>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</si>
  <si>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</si>
  <si>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</si>
  <si>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</si>
  <si>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</si>
  <si>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</si>
  <si>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</si>
  <si>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</si>
  <si>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</si>
  <si>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</si>
  <si>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</si>
  <si>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</si>
  <si>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</si>
  <si>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</si>
  <si>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</si>
  <si>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</si>
  <si>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</si>
  <si>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</si>
  <si>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</si>
  <si>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</si>
  <si>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</si>
  <si>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</si>
  <si>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</si>
  <si>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</si>
  <si>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</si>
  <si>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</si>
  <si>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</si>
  <si>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</si>
  <si>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</si>
  <si>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</si>
  <si>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</si>
  <si>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</si>
  <si>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</si>
  <si>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</si>
  <si>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</si>
  <si>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</si>
  <si>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</si>
  <si>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</si>
  <si>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</si>
  <si>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</si>
  <si>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</si>
  <si>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</si>
  <si>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</si>
  <si>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</si>
  <si>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</si>
  <si>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</si>
  <si>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</si>
  <si>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</si>
  <si>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</si>
  <si>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</si>
  <si>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</si>
  <si>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</si>
  <si>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</si>
  <si>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</si>
  <si>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</si>
  <si>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</si>
  <si>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</si>
  <si>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</si>
  <si>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</si>
  <si>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</si>
  <si>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</si>
  <si>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</si>
  <si>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</si>
  <si>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</si>
  <si>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</si>
  <si>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</si>
  <si>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</si>
  <si>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</si>
  <si>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</si>
  <si>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</si>
  <si>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</si>
  <si>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</si>
  <si>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</si>
  <si>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</si>
  <si>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</si>
  <si>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</si>
  <si>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</si>
  <si>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</si>
  <si>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</si>
  <si>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</si>
  <si>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</si>
  <si>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</si>
  <si>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</si>
  <si>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</si>
  <si>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</si>
  <si>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</si>
  <si>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</si>
  <si>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</si>
  <si>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</si>
  <si>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</si>
  <si>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</si>
  <si>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</si>
  <si>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</si>
  <si>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</si>
  <si>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</si>
  <si>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</si>
  <si>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</si>
  <si>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</si>
  <si>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</si>
  <si>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</si>
  <si>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</si>
  <si>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</si>
  <si>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</si>
  <si>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</si>
  <si>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</si>
  <si>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</si>
  <si>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</si>
  <si>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</si>
  <si>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</si>
  <si>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</si>
  <si>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</si>
  <si>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</si>
  <si>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</si>
  <si>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</si>
  <si>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</si>
  <si>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</si>
  <si>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</si>
  <si>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</si>
  <si>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</si>
  <si>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</si>
  <si>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</si>
  <si>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</si>
  <si>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</si>
  <si>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</si>
  <si>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</si>
  <si>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</si>
  <si>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</si>
  <si>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</si>
  <si>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</si>
  <si>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</si>
  <si>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</si>
  <si>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</si>
  <si>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</si>
  <si>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</si>
  <si>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</si>
  <si>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</si>
  <si>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</si>
  <si>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</si>
  <si>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</si>
  <si>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</si>
  <si>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</si>
  <si>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</si>
  <si>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</si>
  <si>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</si>
  <si>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</si>
  <si>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</si>
  <si>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</si>
  <si>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</si>
  <si>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</si>
  <si>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</si>
  <si>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</si>
  <si>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</si>
  <si>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</si>
  <si>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</si>
  <si>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</si>
  <si>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</si>
  <si>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</si>
  <si>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</si>
  <si>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</si>
  <si>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</si>
  <si>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</si>
  <si>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</si>
  <si>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</si>
  <si>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</si>
  <si>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</si>
  <si>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</si>
  <si>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</si>
  <si>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</si>
  <si>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</si>
  <si>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</si>
  <si>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</si>
  <si>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</si>
  <si>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</si>
  <si>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</si>
  <si>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</si>
  <si>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</si>
  <si>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</si>
  <si>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</si>
  <si>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</si>
  <si>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</si>
  <si>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</si>
  <si>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</si>
  <si>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</si>
  <si>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</si>
  <si>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</si>
  <si>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</si>
  <si>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</si>
  <si>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</si>
  <si>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</si>
  <si>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</si>
  <si>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</si>
  <si>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</si>
  <si>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</si>
  <si>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</si>
  <si>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</si>
  <si>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</si>
  <si>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</si>
  <si>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</si>
  <si>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</si>
  <si>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</si>
  <si>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</si>
  <si>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</si>
  <si>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</si>
  <si>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</si>
  <si>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</si>
  <si>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</si>
  <si>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</si>
  <si>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</si>
  <si>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</si>
  <si>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</si>
  <si>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</si>
  <si>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</si>
  <si>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</si>
  <si>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</si>
  <si>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</si>
  <si>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</si>
  <si>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</si>
  <si>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</si>
  <si>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</si>
  <si>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</si>
  <si>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</si>
  <si>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</si>
  <si>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</si>
  <si>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</si>
  <si>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</si>
  <si>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</si>
  <si>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</si>
  <si>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</si>
  <si>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</si>
  <si>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</si>
  <si>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</si>
  <si>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</si>
  <si>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</si>
  <si>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</si>
  <si>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</si>
  <si>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</si>
  <si>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</si>
  <si>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</si>
  <si>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</si>
  <si>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</si>
  <si>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</si>
  <si>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</si>
  <si>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</si>
  <si>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</si>
  <si>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</si>
  <si>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</si>
  <si>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</si>
  <si>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</si>
  <si>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</si>
  <si>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</si>
  <si>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</si>
  <si>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</si>
  <si>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</si>
  <si>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</si>
  <si>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</si>
  <si>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</si>
  <si>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</si>
  <si>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</si>
  <si>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</si>
  <si>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</si>
  <si>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</si>
  <si>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</si>
  <si>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</si>
  <si>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</si>
  <si>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</si>
  <si>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</si>
  <si>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</si>
  <si>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</si>
  <si>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</si>
  <si>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</si>
  <si>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</si>
  <si>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</si>
  <si>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</si>
  <si>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</si>
  <si>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</si>
  <si>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</si>
  <si>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</si>
  <si>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</si>
  <si>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</si>
  <si>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</si>
  <si>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</si>
  <si>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</si>
  <si>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</si>
  <si>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</si>
  <si>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</si>
  <si>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</si>
  <si>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</si>
  <si>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</si>
  <si>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</si>
  <si>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</si>
  <si>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</si>
  <si>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</si>
  <si>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</si>
  <si>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</si>
  <si>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</si>
  <si>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</si>
  <si>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</si>
  <si>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</si>
  <si>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</si>
  <si>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</si>
  <si>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</si>
  <si>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</si>
  <si>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</si>
  <si>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</si>
  <si>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</si>
  <si>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</si>
  <si>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</si>
  <si>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</si>
  <si>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</si>
  <si>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</si>
  <si>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</si>
  <si>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</si>
  <si>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</si>
  <si>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</si>
  <si>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</si>
  <si>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</si>
  <si>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</si>
  <si>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</si>
  <si>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</si>
  <si>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</si>
  <si>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</si>
  <si>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</si>
  <si>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</si>
  <si>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</si>
  <si>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</si>
  <si>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</si>
  <si>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</si>
  <si>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</si>
  <si>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</si>
  <si>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</si>
  <si>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</si>
  <si>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</si>
  <si>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</si>
  <si>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</si>
  <si>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</si>
  <si>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</si>
  <si>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</si>
  <si>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</si>
  <si>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</si>
  <si>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</si>
  <si>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</si>
  <si>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</si>
  <si>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</si>
  <si>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</si>
  <si>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</si>
  <si>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</si>
  <si>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</si>
  <si>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</si>
  <si>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</si>
  <si>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</si>
  <si>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</si>
  <si>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</si>
  <si>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</si>
  <si>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</si>
  <si>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</si>
  <si>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</si>
  <si>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</si>
  <si>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</si>
  <si>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</si>
  <si>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</si>
  <si>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</si>
  <si>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</si>
  <si>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</si>
  <si>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</si>
  <si>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</si>
  <si>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</si>
  <si>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</si>
  <si>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</si>
  <si>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</si>
  <si>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</si>
  <si>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</si>
  <si>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</si>
  <si>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</si>
  <si>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</si>
  <si>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</si>
  <si>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</si>
  <si>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</si>
  <si>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</si>
  <si>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</si>
  <si>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</si>
  <si>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</si>
  <si>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</si>
  <si>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</si>
  <si>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</si>
  <si>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</si>
  <si>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</si>
  <si>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</si>
  <si>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</si>
  <si>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</si>
  <si>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</si>
  <si>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</si>
  <si>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</si>
  <si>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</si>
  <si>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</si>
  <si>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</si>
  <si>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</si>
  <si>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</si>
  <si>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</si>
  <si>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</si>
  <si>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</si>
  <si>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</si>
  <si>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</si>
  <si>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</si>
  <si>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</si>
  <si>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</si>
  <si>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</si>
  <si>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</si>
  <si>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</si>
  <si>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</si>
  <si>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</si>
  <si>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</si>
  <si>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</si>
  <si>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</si>
  <si>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</si>
  <si>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</si>
  <si>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</si>
  <si>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</si>
  <si>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</si>
  <si>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</si>
  <si>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</si>
  <si>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</si>
  <si>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</si>
  <si>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</si>
  <si>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</si>
  <si>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</si>
  <si>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</si>
  <si>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</si>
  <si>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</si>
  <si>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</si>
  <si>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</si>
  <si>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</si>
  <si>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</si>
  <si>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</si>
  <si>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</si>
  <si>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</si>
  <si>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</si>
  <si>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</si>
  <si>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</si>
  <si>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</si>
  <si>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</si>
  <si>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</si>
  <si>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</si>
  <si>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</si>
  <si>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</si>
  <si>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</si>
  <si>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</si>
  <si>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</si>
  <si>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</si>
  <si>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</si>
  <si>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</si>
  <si>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</si>
  <si>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</si>
  <si>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</si>
  <si>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</si>
  <si>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</si>
  <si>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</si>
  <si>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</si>
  <si>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</si>
  <si>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</si>
  <si>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</si>
  <si>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</si>
  <si>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</si>
  <si>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</si>
  <si>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</si>
  <si>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</si>
  <si>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</si>
  <si>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</si>
  <si>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</si>
  <si>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</si>
  <si>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</si>
  <si>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</si>
  <si>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</si>
  <si>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</si>
  <si>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</si>
  <si>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</si>
  <si>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</si>
  <si>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</si>
  <si>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</si>
  <si>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</si>
  <si>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</si>
  <si>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</si>
  <si>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</si>
  <si>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</si>
  <si>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</si>
  <si>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</si>
  <si>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</si>
  <si>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</si>
  <si>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</si>
  <si>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</si>
  <si>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</si>
  <si>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</si>
  <si>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</si>
  <si>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</si>
  <si>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</si>
  <si>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</si>
  <si>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</si>
  <si>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</si>
  <si>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</si>
  <si>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</si>
  <si>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</si>
  <si>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</si>
  <si>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</si>
  <si>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</si>
  <si>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</si>
  <si>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</si>
  <si>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</si>
  <si>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</si>
  <si>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</si>
  <si>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</si>
  <si>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</si>
  <si>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</si>
  <si>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</si>
  <si>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</si>
  <si>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</si>
  <si>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</si>
  <si>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</si>
  <si>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</si>
  <si>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</si>
  <si>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</si>
  <si>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</si>
  <si>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</si>
  <si>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</si>
  <si>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</si>
  <si>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</si>
  <si>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</si>
  <si>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</si>
  <si>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</si>
  <si>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</si>
  <si>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</si>
  <si>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</si>
  <si>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</si>
  <si>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</si>
  <si>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</si>
  <si>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</si>
  <si>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</si>
  <si>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</si>
  <si>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</si>
  <si>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</si>
  <si>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</si>
  <si>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</si>
  <si>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</si>
  <si>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</si>
  <si>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</si>
  <si>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</si>
  <si>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</si>
  <si>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</si>
  <si>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</si>
  <si>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</si>
  <si>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</si>
  <si>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</si>
  <si>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</si>
  <si>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</si>
  <si>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</si>
  <si>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</si>
  <si>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</si>
  <si>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</si>
  <si>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</si>
  <si>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</si>
  <si>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</si>
  <si>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</si>
  <si>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</si>
  <si>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</si>
  <si>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</si>
  <si>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</si>
  <si>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</si>
  <si>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</si>
  <si>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</si>
  <si>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</si>
  <si>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</si>
  <si>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</si>
  <si>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</si>
  <si>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</si>
  <si>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</si>
  <si>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</si>
  <si>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</si>
  <si>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</si>
  <si>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</si>
  <si>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</si>
  <si>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</si>
  <si>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</si>
  <si>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</si>
  <si>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</si>
  <si>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</si>
  <si>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</si>
  <si>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</si>
  <si>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</si>
  <si>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</si>
  <si>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</si>
  <si>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</si>
  <si>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</si>
  <si>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</si>
  <si>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</si>
  <si>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</si>
  <si>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</si>
  <si>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</si>
  <si>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</si>
  <si>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</si>
  <si>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</si>
  <si>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</si>
  <si>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</si>
  <si>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</si>
  <si>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</si>
  <si>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</si>
  <si>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</si>
  <si>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</si>
  <si>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</si>
  <si>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</si>
  <si>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</si>
  <si>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</si>
  <si>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</si>
  <si>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</si>
  <si>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</si>
  <si>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</si>
  <si>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</si>
  <si>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</si>
  <si>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</si>
  <si>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</si>
  <si>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</si>
  <si>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</si>
  <si>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</si>
  <si>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</si>
  <si>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</si>
  <si>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</si>
  <si>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</si>
  <si>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</si>
  <si>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</si>
  <si>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</si>
  <si>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</si>
  <si>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</si>
  <si>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</si>
  <si>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</si>
  <si>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</si>
  <si>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</si>
  <si>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</si>
  <si>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</si>
  <si>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</si>
  <si>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</si>
  <si>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</si>
  <si>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</si>
  <si>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</si>
  <si>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</si>
  <si>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</si>
  <si>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</si>
  <si>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</si>
  <si>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</si>
  <si>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</si>
  <si>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</si>
  <si>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</si>
  <si>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</si>
  <si>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</si>
  <si>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</si>
  <si>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</si>
  <si>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</si>
  <si>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</si>
  <si>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</si>
  <si>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</si>
  <si>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</si>
  <si>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</si>
  <si>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</si>
  <si>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</si>
  <si>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</si>
  <si>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</si>
  <si>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</si>
  <si>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</si>
  <si>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</si>
  <si>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</si>
  <si>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</si>
  <si>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</si>
  <si>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</si>
  <si>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</si>
  <si>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</si>
  <si>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</si>
  <si>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</si>
  <si>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</si>
  <si>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</si>
  <si>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</si>
  <si>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</si>
  <si>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</si>
  <si>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</si>
  <si>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</si>
  <si>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</si>
  <si>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</si>
  <si>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</si>
  <si>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</si>
  <si>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</si>
  <si>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</si>
  <si>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</si>
  <si>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</si>
  <si>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</si>
  <si>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</si>
  <si>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</si>
  <si>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</si>
  <si>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</si>
  <si>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</si>
  <si>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</si>
  <si>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</si>
  <si>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</si>
  <si>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</si>
  <si>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</si>
  <si>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</si>
  <si>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</si>
  <si>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</si>
  <si>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</si>
  <si>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</si>
  <si>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</si>
  <si>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</si>
  <si>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</si>
  <si>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</si>
  <si>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</si>
  <si>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</si>
  <si>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</si>
  <si>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</si>
  <si>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</si>
  <si>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</si>
  <si>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</si>
  <si>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</si>
  <si>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</si>
  <si>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</si>
  <si>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</si>
  <si>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</si>
  <si>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</si>
  <si>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</si>
  <si>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</si>
  <si>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</si>
  <si>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</si>
  <si>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</si>
  <si>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</si>
  <si>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</si>
  <si>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</si>
  <si>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</si>
  <si>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</si>
  <si>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</si>
  <si>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</si>
  <si>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</si>
  <si>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</si>
  <si>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</si>
  <si>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</si>
  <si>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</si>
  <si>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</si>
  <si>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</si>
  <si>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</si>
  <si>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</si>
  <si>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</si>
  <si>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</si>
  <si>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</si>
  <si>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</si>
  <si>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</si>
  <si>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</si>
  <si>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</si>
  <si>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</si>
  <si>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</si>
  <si>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</si>
  <si>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</si>
  <si>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</si>
  <si>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</si>
  <si>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</si>
  <si>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</si>
  <si>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</si>
  <si>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</si>
  <si>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</si>
  <si>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</si>
  <si>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</si>
  <si>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</si>
  <si>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</si>
  <si>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</si>
  <si>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</si>
  <si>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</si>
  <si>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</si>
  <si>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</si>
  <si>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</si>
  <si>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</si>
  <si>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</si>
  <si>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</si>
  <si>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</si>
  <si>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</si>
  <si>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</si>
  <si>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</si>
  <si>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</si>
  <si>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</si>
  <si>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</si>
  <si>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</si>
  <si>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</si>
  <si>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</si>
  <si>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</si>
  <si>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</si>
  <si>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</si>
  <si>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</si>
  <si>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</si>
  <si>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</si>
  <si>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</si>
  <si>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</si>
  <si>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</si>
  <si>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</si>
  <si>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</si>
  <si>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</si>
  <si>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</si>
  <si>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</si>
  <si>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</si>
  <si>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</si>
  <si>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</si>
  <si>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</si>
  <si>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</si>
  <si>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</si>
  <si>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</si>
  <si>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</si>
  <si>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</si>
  <si>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</si>
  <si>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</si>
  <si>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</si>
  <si>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</si>
  <si>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</si>
  <si>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</si>
  <si>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</si>
  <si>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</si>
  <si>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</si>
  <si>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</si>
  <si>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</si>
  <si>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</si>
  <si>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</si>
  <si>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</si>
  <si>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</si>
  <si>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</si>
  <si>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</si>
  <si>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</si>
  <si>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</si>
  <si>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</si>
  <si>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</si>
  <si>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</si>
  <si>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</si>
  <si>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</si>
  <si>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</si>
  <si>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</si>
  <si>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</si>
  <si>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</si>
  <si>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</si>
  <si>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</si>
  <si>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</si>
  <si>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</si>
  <si>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</si>
  <si>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</si>
  <si>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</si>
  <si>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</si>
  <si>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</si>
  <si>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</si>
  <si>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</si>
  <si>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</si>
  <si>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</si>
  <si>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</si>
  <si>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</si>
  <si>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</si>
  <si>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</si>
  <si>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</si>
  <si>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</si>
  <si>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</si>
  <si>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</si>
  <si>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</si>
  <si>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</si>
  <si>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</si>
  <si>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</si>
  <si>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</si>
  <si>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</si>
  <si>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</si>
  <si>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</si>
  <si>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</si>
  <si>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</si>
  <si>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</si>
  <si>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</si>
  <si>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</si>
  <si>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</si>
  <si>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</si>
  <si>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</si>
  <si>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</si>
  <si>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</si>
  <si>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</si>
  <si>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</si>
  <si>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</si>
  <si>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</si>
  <si>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</si>
  <si>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</si>
  <si>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</si>
  <si>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</si>
  <si>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</si>
  <si>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</si>
  <si>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</si>
  <si>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</si>
  <si>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</si>
  <si>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</si>
  <si>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</si>
  <si>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</si>
  <si>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</si>
  <si>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</si>
  <si>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</si>
  <si>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</si>
  <si>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</si>
  <si>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</si>
  <si>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</si>
  <si>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</si>
  <si>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</si>
  <si>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</si>
  <si>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</si>
  <si>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</si>
  <si>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</si>
  <si>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</si>
  <si>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</si>
  <si>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</si>
  <si>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</si>
  <si>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</si>
  <si>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</si>
  <si>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</si>
  <si>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</si>
  <si>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</si>
  <si>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</si>
  <si>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</si>
  <si>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</si>
  <si>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</si>
  <si>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</si>
  <si>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</si>
  <si>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</si>
  <si>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</si>
  <si>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</si>
  <si>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</si>
  <si>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</si>
  <si>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</si>
  <si>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</si>
  <si>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</si>
  <si>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</si>
  <si>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</si>
  <si>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</si>
  <si>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</si>
  <si>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</si>
  <si>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</si>
  <si>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</si>
  <si>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</si>
  <si>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</si>
  <si>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</si>
  <si>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</si>
  <si>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</si>
  <si>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</si>
  <si>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</si>
  <si>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</si>
  <si>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</si>
  <si>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</si>
  <si>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</si>
  <si>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</si>
  <si>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</si>
  <si>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</si>
  <si>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</si>
  <si>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</si>
  <si>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</si>
  <si>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</si>
  <si>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</si>
  <si>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</si>
  <si>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</si>
  <si>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</si>
  <si>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</si>
  <si>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</si>
  <si>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</si>
  <si>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</si>
  <si>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</si>
  <si>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</si>
  <si>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</si>
  <si>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</si>
  <si>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</si>
  <si>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</si>
  <si>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</si>
  <si>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</si>
  <si>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</si>
  <si>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</si>
  <si>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</si>
  <si>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</si>
  <si>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</si>
  <si>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</si>
  <si>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</si>
  <si>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</si>
  <si>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</si>
  <si>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</si>
  <si>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</si>
  <si>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</si>
  <si>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</si>
  <si>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</si>
  <si>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</si>
  <si>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</si>
  <si>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</si>
  <si>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</si>
  <si>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</si>
  <si>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</si>
  <si>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</si>
  <si>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</si>
  <si>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</si>
  <si>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</si>
  <si>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</si>
  <si>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</si>
  <si>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</si>
  <si>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</si>
  <si>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</si>
  <si>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</si>
  <si>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</si>
  <si>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</si>
  <si>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</si>
  <si>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</si>
  <si>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</si>
  <si>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</si>
  <si>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</si>
  <si>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</si>
  <si>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</si>
  <si>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</si>
  <si>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</si>
  <si>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</si>
  <si>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</si>
  <si>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</si>
  <si>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</si>
  <si>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</si>
  <si>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</si>
  <si>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</si>
  <si>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</si>
  <si>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</si>
  <si>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</si>
  <si>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</si>
  <si>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</si>
  <si>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</si>
  <si>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</si>
  <si>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</si>
  <si>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</si>
  <si>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</si>
  <si>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</si>
  <si>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</si>
  <si>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</si>
  <si>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</si>
  <si>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</si>
  <si>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</si>
  <si>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</si>
  <si>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</si>
  <si>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</si>
  <si>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</si>
  <si>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</si>
  <si>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</si>
  <si>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</si>
  <si>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</si>
  <si>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</si>
  <si>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</si>
  <si>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</si>
  <si>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</si>
  <si>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</si>
  <si>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</si>
  <si>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</si>
  <si>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</si>
  <si>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</si>
  <si>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</si>
  <si>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</si>
  <si>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</si>
  <si>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</si>
  <si>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</si>
  <si>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</si>
  <si>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</si>
  <si>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</si>
  <si>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</si>
  <si>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</si>
  <si>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</si>
  <si>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</si>
  <si>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</si>
  <si>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</si>
  <si>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</si>
  <si>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</si>
  <si>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</si>
  <si>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</si>
  <si>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</si>
  <si>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</si>
  <si>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</si>
  <si>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</si>
  <si>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</si>
  <si>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</si>
  <si>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</si>
  <si>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</si>
  <si>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</si>
  <si>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</si>
  <si>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</si>
  <si>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</si>
  <si>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</si>
  <si>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</si>
  <si>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</si>
  <si>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</si>
  <si>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</si>
  <si>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</si>
  <si>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</si>
  <si>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</si>
  <si>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</si>
  <si>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</si>
  <si>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</si>
  <si>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</si>
  <si>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</si>
  <si>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</si>
  <si>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</si>
  <si>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</si>
  <si>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</si>
  <si>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</si>
  <si>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</si>
  <si>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</si>
  <si>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</si>
  <si>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</si>
  <si>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</si>
  <si>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</si>
  <si>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</si>
  <si>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</si>
  <si>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</si>
  <si>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</si>
  <si>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</si>
  <si>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</si>
  <si>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</si>
  <si>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</si>
  <si>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</si>
  <si>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</si>
  <si>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</si>
  <si>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</si>
  <si>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</si>
  <si>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</si>
  <si>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</si>
  <si>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</si>
  <si>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</si>
  <si>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</si>
  <si>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</si>
  <si>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</si>
  <si>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</si>
  <si>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</si>
  <si>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</si>
  <si>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</si>
  <si>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</si>
  <si>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</si>
  <si>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</si>
  <si>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</si>
  <si>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</si>
  <si>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</si>
  <si>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</si>
  <si>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</si>
  <si>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</si>
  <si>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</si>
  <si>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</si>
  <si>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</si>
  <si>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</si>
  <si>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</si>
  <si>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</si>
  <si>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</si>
  <si>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</si>
  <si>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</si>
  <si>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</si>
  <si>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</si>
  <si>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</si>
  <si>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</si>
  <si>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</si>
  <si>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</si>
  <si>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</si>
  <si>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</si>
  <si>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</si>
  <si>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</si>
  <si>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</si>
  <si>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</si>
  <si>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</si>
  <si>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</si>
  <si>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</si>
  <si>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</si>
  <si>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</si>
  <si>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</si>
  <si>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</si>
  <si>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</si>
  <si>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</si>
  <si>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</si>
  <si>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</si>
  <si>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</si>
  <si>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</si>
  <si>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</si>
  <si>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</si>
  <si>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</si>
  <si>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</si>
  <si>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</si>
  <si>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</si>
  <si>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</si>
  <si>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</si>
  <si>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</si>
  <si>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</si>
  <si>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</si>
  <si>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</si>
  <si>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</si>
  <si>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</si>
  <si>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</si>
  <si>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</si>
  <si>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</si>
  <si>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</si>
  <si>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</si>
  <si>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</si>
  <si>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</si>
  <si>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</si>
  <si>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</si>
  <si>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</si>
  <si>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</si>
  <si>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</si>
  <si>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</si>
  <si>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</si>
  <si>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</si>
  <si>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</si>
  <si>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</si>
  <si>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</si>
  <si>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</si>
  <si>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</si>
  <si>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</si>
  <si>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</si>
  <si>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</si>
  <si>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</si>
  <si>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</si>
  <si>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</si>
  <si>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</si>
  <si>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</si>
  <si>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</si>
  <si>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</si>
  <si>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</si>
  <si>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</si>
  <si>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</si>
  <si>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</si>
  <si>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</si>
  <si>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</si>
  <si>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</si>
  <si>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</si>
  <si>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</si>
  <si>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</si>
  <si>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</si>
  <si>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</si>
  <si>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</si>
  <si>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</si>
  <si>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</si>
  <si>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</si>
  <si>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</si>
  <si>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</si>
  <si>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</si>
  <si>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</si>
  <si>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</si>
  <si>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</si>
  <si>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</si>
  <si>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</si>
  <si>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</si>
  <si>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</si>
  <si>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</si>
  <si>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</si>
  <si>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</si>
  <si>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</si>
  <si>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</si>
  <si>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</si>
  <si>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</si>
  <si>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</si>
  <si>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</si>
  <si>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</si>
  <si>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</si>
  <si>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</si>
  <si>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</si>
  <si>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</si>
  <si>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</si>
  <si>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</si>
  <si>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</si>
  <si>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</si>
  <si>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</si>
  <si>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</si>
  <si>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</si>
  <si>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</si>
  <si>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</si>
  <si>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</si>
  <si>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</si>
  <si>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</si>
  <si>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</si>
  <si>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</si>
  <si>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</si>
  <si>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</si>
  <si>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</si>
  <si>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</si>
  <si>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</si>
  <si>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</si>
  <si>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</si>
  <si>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</si>
  <si>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</si>
  <si>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</si>
  <si>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</si>
  <si>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</si>
  <si>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</si>
  <si>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</si>
  <si>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</si>
  <si>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</si>
  <si>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</si>
  <si>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</si>
  <si>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</si>
  <si>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</si>
  <si>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</si>
  <si>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</si>
  <si>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</si>
  <si>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</si>
  <si>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</si>
  <si>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</si>
  <si>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</si>
  <si>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</si>
  <si>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</si>
  <si>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</si>
  <si>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</si>
  <si>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</si>
  <si>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</si>
  <si>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</si>
  <si>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</si>
  <si>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</si>
  <si>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</si>
  <si>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</si>
  <si>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</si>
  <si>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</si>
  <si>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</si>
  <si>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</si>
  <si>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</si>
  <si>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</si>
  <si>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</si>
  <si>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</si>
  <si>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</si>
  <si>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</si>
  <si>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</si>
  <si>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</si>
  <si>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</si>
  <si>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</si>
  <si>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</si>
  <si>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</si>
  <si>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</si>
  <si>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</si>
  <si>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</si>
  <si>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</si>
  <si>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</si>
  <si>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</si>
  <si>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</si>
  <si>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</si>
  <si>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</si>
  <si>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</si>
  <si>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</si>
  <si>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</si>
  <si>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</si>
  <si>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</si>
  <si>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</si>
  <si>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</si>
  <si>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</si>
  <si>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</si>
  <si>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</si>
  <si>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</si>
  <si>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</si>
  <si>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</si>
  <si>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</si>
  <si>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</si>
  <si>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</si>
  <si>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</si>
  <si>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</si>
  <si>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</si>
  <si>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</si>
  <si>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</si>
  <si>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</si>
  <si>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</si>
  <si>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</si>
  <si>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</si>
  <si>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</si>
  <si>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</si>
  <si>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</si>
  <si>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</si>
  <si>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</si>
  <si>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</si>
  <si>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</si>
  <si>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</si>
  <si>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</si>
  <si>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</si>
  <si>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</si>
  <si>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</si>
  <si>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</si>
  <si>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</si>
  <si>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</si>
  <si>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</si>
  <si>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</si>
  <si>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</si>
  <si>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</si>
  <si>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</si>
  <si>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</si>
  <si>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</si>
  <si>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</si>
  <si>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</si>
  <si>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</si>
  <si>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</si>
  <si>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</si>
  <si>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</si>
  <si>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</si>
  <si>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</si>
  <si>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</si>
  <si>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</si>
  <si>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</si>
  <si>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</si>
  <si>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</si>
  <si>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</si>
  <si>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</si>
  <si>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</si>
  <si>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</si>
  <si>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</si>
  <si>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</si>
  <si>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</si>
  <si>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</si>
  <si>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</si>
  <si>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</si>
  <si>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</si>
  <si>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</si>
  <si>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</si>
  <si>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</si>
  <si>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</si>
  <si>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</si>
  <si>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</si>
  <si>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</si>
  <si>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</si>
  <si>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</si>
  <si>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</si>
  <si>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</si>
  <si>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</si>
  <si>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</si>
  <si>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</si>
  <si>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</si>
  <si>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</si>
  <si>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</si>
  <si>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</si>
  <si>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</si>
  <si>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</si>
  <si>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</si>
  <si>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</si>
  <si>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</si>
  <si>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</si>
  <si>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</si>
  <si>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</si>
  <si>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</si>
  <si>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</si>
  <si>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</si>
  <si>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</si>
  <si>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</si>
  <si>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</si>
  <si>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</si>
  <si>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</si>
  <si>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</si>
  <si>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</si>
  <si>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</si>
  <si>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</si>
  <si>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</si>
  <si>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</si>
  <si>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</si>
  <si>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</si>
  <si>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</si>
  <si>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</si>
  <si>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</si>
  <si>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</si>
  <si>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</si>
  <si>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</si>
  <si>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</si>
  <si>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</si>
  <si>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</si>
  <si>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</si>
  <si>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</si>
  <si>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</si>
  <si>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</si>
  <si>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</si>
  <si>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</si>
  <si>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</si>
  <si>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</si>
  <si>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</si>
  <si>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</si>
  <si>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</si>
  <si>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</si>
  <si>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</si>
  <si>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</si>
  <si>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</si>
  <si>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</si>
  <si>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</si>
  <si>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</si>
  <si>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</si>
  <si>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</si>
  <si>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</si>
  <si>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</si>
  <si>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</si>
  <si>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</si>
  <si>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</si>
  <si>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</si>
  <si>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</si>
  <si>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</si>
  <si>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</si>
  <si>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</si>
  <si>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</si>
  <si>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</si>
  <si>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</si>
  <si>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</si>
  <si>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</si>
  <si>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</si>
  <si>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</si>
  <si>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</si>
  <si>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</si>
  <si>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</si>
  <si>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</si>
  <si>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</si>
  <si>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</si>
  <si>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</si>
  <si>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</si>
  <si>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</si>
  <si>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</si>
  <si>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</si>
  <si>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</si>
  <si>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</si>
  <si>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</si>
  <si>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</si>
  <si>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</si>
  <si>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</si>
  <si>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</si>
  <si>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</si>
  <si>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</si>
  <si>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</si>
  <si>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</si>
  <si>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</si>
  <si>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</si>
  <si>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</si>
  <si>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</si>
  <si>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</si>
  <si>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</si>
  <si>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</si>
  <si>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</si>
  <si>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</si>
  <si>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</si>
  <si>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</si>
  <si>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</si>
  <si>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</si>
  <si>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</si>
  <si>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</si>
  <si>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</si>
  <si>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</si>
  <si>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</si>
  <si>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</si>
  <si>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</si>
  <si>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</si>
  <si>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</si>
  <si>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</si>
  <si>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</si>
  <si>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</si>
  <si>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</si>
  <si>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</si>
  <si>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</si>
  <si>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</si>
  <si>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</si>
  <si>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</si>
  <si>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</si>
  <si>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</si>
  <si>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</si>
  <si>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</si>
  <si>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</si>
  <si>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</si>
  <si>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</si>
  <si>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</si>
  <si>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</si>
  <si>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</si>
  <si>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</si>
  <si>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</si>
  <si>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</si>
  <si>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</si>
  <si>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</si>
  <si>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</si>
  <si>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</si>
  <si>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</si>
  <si>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</si>
  <si>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</si>
  <si>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</si>
  <si>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</si>
  <si>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</si>
  <si>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</si>
  <si>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</si>
  <si>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</si>
  <si>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</si>
  <si>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</si>
  <si>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</si>
  <si>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</si>
  <si>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</si>
  <si>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</si>
  <si>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</si>
  <si>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</si>
  <si>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</si>
  <si>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</si>
  <si>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</si>
  <si>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</si>
  <si>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</si>
  <si>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</si>
  <si>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</si>
  <si>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</si>
  <si>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</si>
  <si>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</si>
  <si>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</si>
  <si>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</si>
  <si>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</si>
  <si>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</si>
  <si>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</si>
  <si>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</si>
  <si>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</si>
  <si>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</si>
  <si>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</si>
  <si>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</si>
  <si>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</si>
  <si>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</si>
  <si>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</si>
  <si>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</si>
  <si>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</si>
  <si>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</si>
  <si>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</si>
  <si>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</si>
  <si>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</si>
  <si>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</si>
  <si>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</si>
  <si>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</si>
  <si>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</si>
  <si>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</si>
  <si>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</si>
  <si>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</si>
  <si>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</si>
  <si>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</si>
  <si>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</si>
  <si>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</si>
  <si>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</si>
  <si>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</si>
  <si>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</si>
  <si>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</si>
  <si>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</si>
  <si>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</si>
  <si>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</si>
  <si>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</si>
  <si>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</si>
  <si>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</si>
  <si>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</si>
  <si>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</si>
  <si>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</si>
  <si>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</si>
  <si>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</si>
  <si>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</si>
  <si>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</si>
  <si>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</si>
  <si>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</si>
  <si>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</si>
  <si>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</si>
  <si>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</si>
  <si>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</si>
  <si>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</si>
  <si>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</si>
  <si>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</si>
  <si>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</si>
  <si>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</si>
  <si>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</si>
  <si>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</si>
  <si>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</si>
  <si>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</si>
  <si>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</si>
  <si>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</si>
  <si>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</si>
  <si>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</si>
  <si>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</si>
  <si>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</si>
  <si>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</si>
  <si>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</si>
  <si>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</si>
  <si>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</si>
  <si>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</si>
  <si>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</si>
  <si>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</si>
  <si>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</si>
  <si>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</si>
  <si>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</si>
  <si>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</si>
  <si>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</si>
  <si>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</si>
  <si>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</si>
  <si>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</si>
  <si>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</si>
  <si>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</si>
  <si>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</si>
  <si>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</si>
  <si>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</si>
  <si>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</si>
  <si>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</si>
  <si>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</si>
  <si>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</si>
  <si>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</si>
  <si>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</si>
  <si>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</si>
  <si>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</si>
  <si>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</si>
  <si>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</si>
  <si>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</si>
  <si>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</si>
  <si>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</si>
  <si>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</si>
  <si>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</si>
  <si>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</si>
  <si>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</si>
  <si>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</si>
  <si>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</si>
  <si>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</si>
  <si>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</si>
  <si>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</si>
  <si>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</si>
  <si>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</si>
  <si>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</si>
  <si>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</si>
  <si>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</si>
  <si>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</si>
  <si>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</si>
  <si>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</si>
  <si>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</si>
  <si>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</si>
  <si>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</si>
  <si>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</si>
  <si>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</si>
  <si>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</si>
  <si>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</si>
  <si>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</si>
  <si>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</si>
  <si>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</si>
  <si>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</si>
  <si>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</si>
  <si>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</si>
  <si>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</si>
  <si>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</si>
  <si>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</si>
  <si>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</si>
  <si>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</si>
  <si>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</si>
  <si>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</si>
  <si>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</si>
  <si>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</si>
  <si>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</si>
  <si>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</si>
  <si>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</si>
  <si>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</si>
  <si>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</si>
  <si>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</si>
  <si>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</si>
  <si>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</si>
  <si>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</si>
  <si>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</si>
  <si>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</si>
  <si>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</si>
  <si>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</si>
  <si>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</si>
  <si>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</si>
  <si>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</si>
  <si>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</si>
  <si>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</si>
  <si>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</si>
  <si>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</si>
  <si>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</si>
  <si>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</si>
  <si>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</si>
  <si>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</si>
  <si>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</si>
  <si>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</si>
  <si>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</si>
  <si>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</si>
  <si>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</si>
  <si>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</si>
  <si>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</si>
  <si>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</si>
  <si>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</si>
  <si>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</si>
  <si>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</si>
  <si>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</si>
  <si>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</si>
  <si>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</si>
  <si>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</si>
  <si>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</si>
  <si>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</si>
  <si>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</si>
  <si>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</si>
  <si>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</si>
  <si>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</si>
  <si>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</si>
  <si>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</si>
  <si>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</si>
  <si>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</si>
  <si>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</si>
  <si>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</si>
  <si>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</si>
  <si>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</si>
  <si>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</si>
  <si>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</si>
  <si>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</si>
  <si>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</si>
  <si>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</si>
  <si>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</si>
  <si>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</si>
  <si>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</si>
  <si>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</si>
  <si>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</si>
  <si>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</si>
  <si>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</si>
  <si>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</si>
  <si>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</si>
  <si>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</si>
  <si>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</si>
  <si>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</si>
  <si>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</si>
  <si>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</si>
  <si>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</si>
  <si>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</si>
  <si>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</si>
  <si>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</si>
  <si>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</si>
  <si>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</si>
  <si>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</si>
  <si>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</si>
  <si>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</si>
  <si>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</si>
  <si>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</si>
  <si>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</si>
  <si>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</si>
  <si>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</si>
  <si>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</si>
  <si>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</si>
  <si>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</si>
  <si>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</si>
  <si>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</si>
  <si>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</si>
  <si>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</si>
  <si>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</si>
  <si>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</si>
  <si>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</si>
  <si>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</si>
  <si>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</si>
  <si>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</si>
  <si>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</si>
  <si>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</si>
  <si>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</si>
  <si>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</si>
  <si>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</si>
  <si>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</si>
  <si>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</si>
  <si>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</si>
  <si>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</si>
  <si>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</si>
  <si>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</si>
  <si>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</si>
  <si>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</si>
  <si>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</si>
  <si>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</si>
  <si>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</si>
  <si>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</si>
  <si>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</si>
  <si>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</si>
  <si>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</si>
  <si>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</si>
  <si>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</si>
  <si>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</si>
  <si>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</si>
  <si>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</si>
  <si>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</si>
  <si>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</si>
  <si>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</si>
  <si>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</si>
  <si>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</si>
  <si>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</si>
  <si>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</si>
  <si>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</si>
  <si>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</si>
  <si>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</si>
  <si>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</si>
  <si>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</si>
  <si>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</si>
  <si>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</si>
  <si>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</si>
  <si>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</si>
  <si>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</si>
  <si>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</si>
  <si>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</si>
  <si>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</si>
  <si>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</si>
  <si>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</si>
  <si>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</si>
  <si>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</si>
  <si>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</si>
  <si>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</si>
  <si>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</si>
  <si>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</si>
  <si>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</si>
  <si>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</si>
  <si>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</si>
  <si>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</si>
  <si>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</si>
  <si>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</si>
  <si>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</si>
  <si>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</si>
  <si>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</si>
  <si>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</si>
  <si>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</si>
  <si>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</si>
  <si>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</si>
  <si>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</si>
  <si>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</si>
  <si>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</si>
  <si>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</si>
  <si>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</si>
  <si>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</si>
  <si>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</si>
  <si>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</si>
  <si>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</si>
  <si>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</si>
  <si>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</si>
  <si>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</si>
  <si>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</si>
  <si>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</si>
  <si>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</si>
  <si>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</si>
  <si>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</si>
  <si>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</si>
  <si>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</si>
  <si>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</si>
  <si>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</si>
  <si>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</si>
  <si>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</si>
  <si>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</si>
  <si>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</si>
  <si>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</si>
  <si>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</si>
  <si>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</si>
  <si>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</si>
  <si>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</si>
  <si>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</si>
  <si>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</si>
  <si>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</si>
  <si>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</si>
  <si>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</si>
  <si>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</si>
  <si>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</si>
  <si>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</si>
  <si>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</si>
  <si>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</si>
  <si>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</si>
  <si>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</si>
  <si>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</si>
  <si>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</si>
  <si>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</si>
  <si>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</si>
  <si>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</si>
  <si>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</si>
  <si>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</si>
  <si>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</si>
  <si>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</si>
  <si>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</si>
  <si>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</si>
  <si>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</si>
  <si>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</si>
  <si>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</si>
  <si>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</si>
  <si>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</si>
  <si>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</si>
  <si>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</si>
  <si>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</si>
  <si>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</si>
  <si>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</si>
  <si>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</si>
  <si>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</si>
  <si>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</si>
  <si>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</si>
  <si>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</si>
  <si>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</si>
  <si>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</si>
  <si>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</si>
  <si>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</si>
  <si>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</si>
  <si>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</si>
  <si>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</si>
  <si>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</si>
  <si>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</si>
  <si>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</si>
  <si>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</si>
  <si>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</si>
  <si>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</si>
  <si>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</si>
  <si>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</si>
  <si>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</si>
  <si>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</si>
  <si>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</si>
  <si>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</si>
  <si>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</si>
  <si>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</si>
  <si>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</si>
  <si>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</si>
  <si>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</si>
  <si>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</si>
  <si>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</si>
  <si>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</si>
  <si>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</si>
  <si>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</si>
  <si>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</si>
  <si>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</si>
  <si>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</si>
  <si>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</si>
  <si>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</si>
  <si>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</si>
  <si>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</si>
  <si>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</si>
  <si>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</si>
  <si>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</si>
  <si>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</si>
  <si>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</si>
  <si>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</si>
  <si>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</si>
  <si>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</si>
  <si>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</si>
  <si>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</si>
  <si>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</si>
  <si>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</si>
  <si>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</si>
  <si>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</si>
  <si>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</si>
  <si>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</si>
  <si>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</si>
  <si>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</si>
  <si>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</si>
  <si>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</si>
  <si>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</si>
  <si>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</si>
  <si>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</si>
  <si>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</si>
  <si>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</si>
  <si>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</si>
  <si>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</si>
  <si>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</si>
  <si>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</si>
  <si>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</si>
  <si>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</si>
  <si>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</si>
  <si>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</si>
  <si>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</si>
  <si>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</si>
  <si>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</si>
  <si>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</si>
  <si>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</si>
  <si>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</si>
  <si>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</si>
  <si>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</si>
  <si>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</si>
  <si>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</si>
  <si>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</si>
  <si>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</si>
  <si>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</si>
  <si>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</si>
  <si>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</si>
  <si>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</si>
  <si>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</si>
  <si>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</si>
  <si>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</si>
  <si>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</si>
  <si>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</si>
  <si>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</si>
  <si>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</si>
  <si>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</si>
  <si>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</si>
  <si>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</si>
  <si>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</si>
  <si>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</si>
  <si>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</si>
  <si>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</si>
  <si>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</si>
  <si>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</si>
  <si>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</si>
  <si>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</si>
  <si>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</si>
  <si>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</si>
  <si>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</si>
  <si>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</si>
  <si>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</si>
  <si>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</si>
  <si>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</si>
  <si>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</si>
  <si>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</si>
  <si>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</si>
  <si>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</si>
  <si>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</si>
  <si>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</si>
  <si>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</si>
  <si>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</si>
  <si>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</si>
  <si>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</si>
  <si>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</si>
  <si>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</si>
  <si>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</si>
  <si>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</si>
  <si>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</si>
  <si>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</si>
  <si>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</si>
  <si>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</si>
  <si>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</si>
  <si>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</si>
  <si>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</si>
  <si>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</si>
  <si>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</si>
  <si>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</si>
  <si>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</si>
  <si>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</si>
  <si>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</si>
  <si>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</si>
  <si>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</si>
  <si>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</si>
  <si>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</si>
  <si>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</si>
  <si>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</si>
  <si>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</si>
  <si>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</si>
  <si>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</si>
  <si>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</si>
  <si>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</si>
  <si>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</si>
  <si>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</si>
  <si>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</si>
  <si>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</si>
  <si>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</si>
  <si>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</si>
  <si>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</si>
  <si>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</si>
  <si>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</si>
  <si>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</si>
  <si>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</si>
  <si>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</si>
  <si>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</si>
  <si>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</si>
  <si>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</si>
  <si>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</si>
  <si>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</si>
  <si>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</si>
  <si>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</si>
  <si>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</si>
  <si>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</si>
  <si>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</si>
  <si>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</si>
  <si>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</si>
  <si>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</si>
  <si>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</si>
  <si>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</si>
  <si>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</si>
  <si>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</si>
  <si>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</si>
  <si>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</si>
  <si>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</si>
  <si>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</si>
  <si>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</si>
  <si>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</si>
  <si>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</si>
  <si>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</si>
  <si>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</si>
  <si>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</si>
  <si>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</si>
  <si>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</si>
  <si>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</si>
  <si>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</si>
  <si>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</si>
  <si>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</si>
  <si>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</si>
  <si>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</si>
  <si>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</si>
  <si>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</si>
  <si>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</si>
  <si>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</si>
  <si>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</si>
  <si>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</si>
  <si>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</si>
  <si>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</si>
  <si>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</si>
  <si>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</si>
  <si>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</si>
  <si>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</si>
  <si>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</si>
  <si>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</si>
  <si>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</si>
  <si>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</si>
  <si>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</si>
  <si>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</si>
  <si>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</si>
  <si>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</si>
  <si>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</si>
  <si>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</si>
  <si>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</si>
  <si>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</si>
  <si>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</si>
  <si>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</si>
  <si>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</si>
  <si>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</si>
  <si>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</si>
  <si>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</si>
  <si>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</si>
  <si>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</si>
  <si>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</si>
  <si>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</si>
  <si>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</si>
  <si>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</si>
  <si>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</si>
  <si>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</si>
  <si>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</si>
  <si>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</si>
  <si>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</si>
  <si>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</si>
  <si>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</si>
  <si>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</si>
  <si>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</si>
  <si>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</si>
  <si>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</si>
  <si>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</si>
  <si>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</si>
  <si>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</si>
  <si>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</si>
  <si>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</si>
  <si>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</si>
  <si>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</si>
  <si>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</si>
  <si>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</si>
  <si>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</si>
  <si>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</si>
  <si>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</si>
  <si>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</si>
  <si>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</si>
  <si>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</si>
  <si>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</si>
  <si>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</si>
  <si>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</si>
  <si>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</si>
  <si>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</si>
  <si>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</si>
  <si>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</si>
  <si>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</si>
  <si>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</si>
  <si>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</si>
  <si>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</si>
  <si>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</si>
  <si>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</si>
  <si>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</si>
  <si>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</si>
  <si>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</si>
  <si>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</si>
  <si>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</si>
  <si>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</si>
  <si>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</si>
  <si>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</si>
  <si>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</si>
  <si>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</si>
  <si>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</si>
  <si>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</si>
  <si>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</si>
  <si>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</si>
  <si>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</si>
  <si>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</si>
  <si>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</si>
  <si>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</si>
  <si>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</si>
  <si>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</si>
  <si>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</si>
  <si>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</si>
  <si>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</si>
  <si>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</si>
  <si>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</si>
  <si>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</si>
  <si>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</si>
  <si>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</si>
  <si>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</si>
  <si>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</si>
  <si>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</si>
  <si>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</si>
  <si>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</si>
  <si>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</si>
  <si>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</si>
  <si>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</si>
  <si>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</si>
  <si>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</si>
  <si>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</si>
  <si>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</si>
  <si>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</si>
  <si>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</si>
  <si>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</si>
  <si>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</si>
  <si>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</si>
  <si>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</si>
  <si>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</si>
  <si>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</si>
  <si>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</si>
  <si>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</si>
  <si>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</si>
  <si>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</si>
  <si>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</si>
  <si>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</si>
  <si>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</si>
  <si>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</si>
  <si>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</si>
  <si>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</si>
  <si>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</si>
  <si>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</si>
  <si>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</si>
  <si>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</si>
  <si>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</si>
  <si>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</si>
  <si>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</si>
  <si>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</si>
  <si>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</si>
  <si>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</si>
  <si>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</si>
  <si>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</si>
  <si>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</si>
  <si>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</si>
  <si>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</si>
  <si>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</si>
  <si>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</si>
  <si>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</si>
  <si>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</si>
  <si>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</si>
  <si>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</si>
  <si>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</si>
  <si>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</si>
  <si>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</si>
  <si>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</si>
  <si>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</si>
  <si>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</si>
  <si>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</si>
  <si>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</si>
  <si>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</si>
  <si>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</si>
  <si>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</si>
  <si>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</si>
  <si>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</si>
  <si>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</si>
  <si>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</si>
  <si>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</si>
  <si>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</si>
  <si>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</si>
  <si>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</si>
  <si>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</si>
  <si>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</si>
  <si>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</si>
  <si>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</si>
  <si>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</si>
  <si>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</si>
  <si>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</si>
  <si>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</si>
  <si>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</si>
  <si>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</si>
  <si>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</si>
  <si>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</si>
  <si>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</si>
  <si>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</si>
  <si>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</si>
  <si>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</si>
  <si>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</si>
  <si>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</si>
  <si>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</si>
  <si>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</si>
  <si>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</si>
  <si>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</si>
  <si>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</si>
  <si>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</si>
  <si>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</si>
  <si>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</si>
  <si>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</si>
  <si>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</si>
  <si>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</si>
  <si>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</si>
  <si>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</si>
  <si>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</si>
  <si>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</si>
  <si>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</si>
  <si>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</si>
  <si>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</si>
  <si>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</si>
  <si>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</si>
  <si>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</si>
  <si>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</si>
  <si>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</si>
  <si>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</si>
  <si>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</si>
  <si>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</si>
  <si>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</si>
  <si>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</si>
  <si>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</si>
  <si>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</si>
  <si>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</si>
  <si>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</si>
  <si>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</si>
  <si>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</si>
  <si>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</si>
  <si>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</si>
  <si>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</si>
  <si>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</si>
  <si>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</si>
  <si>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</si>
  <si>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</si>
  <si>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</si>
  <si>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</si>
  <si>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</si>
  <si>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</si>
  <si>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</si>
  <si>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</si>
  <si>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</si>
  <si>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</si>
  <si>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</si>
  <si>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</si>
  <si>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</si>
  <si>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</si>
  <si>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</si>
  <si>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</si>
  <si>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</si>
  <si>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</si>
  <si>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</si>
  <si>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</si>
  <si>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</si>
  <si>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</si>
  <si>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</si>
  <si>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</si>
  <si>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</si>
  <si>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</si>
  <si>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</si>
  <si>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</si>
  <si>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</si>
  <si>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</si>
  <si>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</si>
  <si>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</si>
  <si>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</si>
  <si>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</si>
  <si>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</si>
  <si>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</si>
  <si>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</si>
  <si>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</si>
  <si>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</si>
  <si>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</si>
  <si>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</si>
  <si>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</si>
  <si>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</si>
  <si>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</si>
  <si>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</si>
  <si>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</si>
  <si>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</si>
  <si>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</si>
  <si>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</si>
  <si>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</si>
  <si>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</si>
  <si>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</si>
  <si>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</si>
  <si>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</si>
  <si>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</si>
  <si>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</si>
  <si>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</si>
  <si>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</si>
  <si>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</si>
  <si>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</si>
  <si>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</si>
  <si>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</si>
  <si>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</si>
  <si>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</si>
  <si>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</si>
  <si>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</si>
  <si>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</si>
  <si>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</si>
  <si>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</si>
  <si>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</si>
  <si>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</si>
  <si>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</si>
  <si>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</si>
  <si>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</si>
  <si>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</si>
  <si>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</si>
  <si>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</si>
  <si>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</si>
  <si>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</si>
  <si>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</si>
  <si>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</si>
  <si>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</si>
  <si>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</si>
  <si>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</si>
  <si>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</si>
  <si>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</si>
  <si>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</si>
  <si>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</si>
  <si>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</si>
  <si>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</si>
  <si>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</si>
  <si>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</si>
  <si>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</si>
  <si>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</si>
  <si>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</si>
  <si>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</si>
  <si>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</si>
  <si>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</si>
  <si>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</si>
  <si>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</si>
  <si>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</si>
  <si>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</si>
  <si>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</si>
  <si>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</si>
  <si>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</si>
  <si>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</si>
  <si>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</si>
  <si>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</si>
  <si>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</si>
  <si>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</si>
  <si>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</si>
  <si>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</si>
  <si>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</si>
  <si>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</si>
  <si>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</si>
  <si>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</si>
  <si>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</si>
  <si>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</si>
  <si>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</si>
  <si>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</si>
  <si>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</si>
  <si>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</si>
  <si>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</si>
  <si>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</si>
  <si>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</si>
  <si>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</si>
  <si>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</si>
  <si>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</si>
  <si>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</si>
  <si>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</si>
  <si>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</si>
  <si>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</si>
  <si>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</si>
  <si>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</si>
  <si>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</si>
  <si>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</si>
  <si>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</si>
  <si>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</si>
  <si>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</si>
  <si>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</si>
  <si>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</si>
  <si>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</si>
  <si>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</si>
  <si>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</si>
  <si>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</si>
  <si>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</si>
  <si>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</si>
  <si>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</si>
  <si>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</si>
  <si>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</si>
  <si>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</si>
  <si>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</si>
  <si>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</si>
  <si>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</si>
  <si>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</si>
  <si>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</si>
  <si>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</si>
  <si>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</si>
  <si>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</si>
  <si>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</si>
  <si>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</si>
  <si>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</si>
  <si>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</si>
  <si>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</si>
  <si>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</si>
  <si>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</si>
  <si>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</si>
  <si>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</si>
  <si>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</si>
  <si>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</si>
  <si>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</si>
  <si>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</si>
  <si>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</si>
  <si>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</si>
  <si>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</si>
  <si>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</si>
  <si>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</si>
  <si>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</si>
  <si>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</si>
  <si>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</si>
  <si>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</si>
  <si>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</si>
  <si>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</si>
  <si>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</si>
  <si>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</si>
  <si>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</si>
  <si>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</si>
  <si>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</si>
  <si>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</si>
  <si>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</si>
  <si>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</si>
  <si>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</si>
  <si>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</si>
  <si>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</si>
  <si>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</si>
  <si>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</si>
  <si>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</si>
  <si>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</si>
  <si>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</si>
  <si>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</si>
  <si>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</si>
  <si>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</si>
  <si>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</si>
  <si>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</si>
  <si>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</si>
  <si>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</si>
  <si>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</si>
  <si>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</si>
  <si>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</si>
  <si>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</si>
  <si>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</si>
  <si>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</si>
  <si>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</si>
  <si>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</si>
  <si>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</si>
  <si>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</si>
  <si>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</si>
  <si>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</si>
  <si>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</si>
  <si>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</si>
  <si>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</si>
  <si>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</si>
  <si>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</si>
  <si>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</si>
  <si>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</si>
  <si>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</si>
  <si>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</si>
  <si>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</si>
  <si>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</si>
  <si>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</si>
  <si>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</si>
  <si>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</si>
  <si>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</si>
  <si>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</si>
  <si>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</si>
  <si>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</si>
  <si>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</si>
  <si>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</si>
  <si>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</si>
  <si>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</si>
  <si>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</si>
  <si>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</si>
  <si>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</si>
  <si>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</si>
  <si>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</si>
  <si>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</si>
  <si>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</si>
  <si>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</si>
  <si>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</si>
  <si>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</si>
  <si>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</si>
  <si>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</si>
  <si>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</si>
  <si>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</si>
  <si>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</si>
  <si>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</si>
  <si>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</si>
  <si>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</si>
  <si>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</si>
  <si>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</si>
  <si>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</si>
  <si>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</si>
  <si>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</si>
  <si>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</si>
  <si>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</si>
  <si>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</si>
  <si>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</si>
  <si>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</si>
  <si>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</si>
  <si>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</si>
  <si>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</si>
  <si>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</si>
  <si>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</si>
  <si>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</si>
  <si>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</si>
  <si>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</si>
  <si>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</si>
  <si>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</si>
  <si>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</si>
  <si>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</si>
  <si>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</si>
  <si>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</si>
  <si>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</si>
  <si>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</si>
  <si>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</si>
  <si>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</si>
  <si>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</si>
  <si>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</si>
  <si>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</si>
  <si>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</si>
  <si>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</si>
  <si>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</si>
  <si>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</si>
  <si>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</si>
  <si>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</si>
  <si>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</si>
  <si>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</si>
  <si>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</si>
  <si>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</si>
  <si>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</si>
  <si>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</si>
  <si>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</si>
  <si>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</si>
  <si>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</si>
  <si>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</si>
  <si>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</si>
  <si>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</si>
  <si>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</si>
  <si>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</si>
  <si>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</si>
  <si>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</si>
  <si>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</si>
  <si>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</si>
  <si>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</si>
  <si>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</si>
  <si>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</si>
  <si>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</si>
  <si>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</si>
  <si>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</si>
  <si>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</si>
  <si>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</si>
  <si>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</si>
  <si>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</si>
  <si>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</si>
  <si>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</si>
  <si>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</si>
  <si>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</si>
  <si>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</si>
  <si>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</si>
  <si>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</si>
  <si>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</si>
  <si>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</si>
  <si>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</si>
  <si>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</si>
  <si>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</si>
  <si>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</si>
  <si>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</si>
  <si>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</si>
  <si>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</si>
  <si>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</si>
  <si>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</si>
  <si>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</si>
  <si>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</si>
  <si>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</si>
  <si>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</si>
  <si>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</si>
  <si>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</si>
  <si>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</si>
  <si>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</si>
  <si>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</si>
  <si>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</si>
  <si>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</si>
  <si>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</si>
  <si>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</si>
  <si>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</si>
  <si>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</si>
  <si>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</si>
  <si>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</si>
  <si>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</si>
  <si>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</si>
  <si>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</si>
  <si>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</si>
  <si>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</si>
  <si>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</si>
  <si>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</si>
  <si>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</si>
  <si>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</si>
  <si>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</si>
  <si>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</si>
  <si>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</si>
  <si>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</si>
  <si>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</si>
  <si>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</si>
  <si>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</si>
  <si>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</si>
  <si>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</si>
  <si>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</si>
  <si>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</si>
  <si>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</si>
  <si>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</si>
  <si>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</si>
  <si>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</si>
  <si>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</si>
  <si>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</si>
  <si>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</si>
  <si>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</si>
  <si>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</si>
  <si>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</si>
  <si>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</si>
  <si>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</si>
  <si>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</si>
  <si>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</si>
  <si>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</si>
  <si>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</si>
  <si>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</si>
  <si>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</si>
  <si>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</si>
  <si>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</si>
  <si>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</si>
  <si>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</si>
  <si>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</si>
  <si>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</si>
  <si>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</si>
  <si>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</si>
  <si>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</si>
  <si>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</si>
  <si>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</si>
  <si>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</si>
  <si>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</si>
  <si>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</si>
  <si>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</si>
  <si>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</si>
  <si>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</si>
  <si>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</si>
  <si>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</si>
  <si>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</si>
  <si>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</si>
  <si>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</si>
  <si>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</si>
  <si>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</si>
  <si>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</si>
  <si>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</si>
  <si>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</si>
  <si>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</si>
  <si>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</si>
  <si>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</si>
  <si>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</si>
  <si>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</si>
  <si>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</si>
  <si>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</si>
  <si>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</si>
  <si>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</si>
  <si>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</si>
  <si>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</si>
  <si>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</si>
  <si>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</si>
  <si>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</si>
  <si>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</si>
  <si>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</si>
  <si>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</si>
  <si>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</si>
  <si>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</si>
  <si>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</si>
  <si>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</si>
  <si>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</si>
  <si>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</si>
  <si>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</si>
  <si>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</si>
  <si>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</si>
  <si>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</si>
  <si>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</si>
  <si>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</si>
  <si>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</si>
  <si>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</si>
  <si>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</si>
  <si>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</si>
  <si>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</si>
  <si>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</si>
  <si>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</si>
  <si>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</si>
  <si>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</si>
  <si>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</si>
  <si>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</si>
  <si>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</si>
  <si>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</si>
  <si>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</si>
  <si>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</si>
  <si>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</si>
  <si>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</si>
  <si>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</si>
  <si>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</si>
  <si>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</si>
  <si>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</si>
  <si>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</si>
  <si>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</si>
  <si>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</si>
  <si>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</si>
  <si>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</si>
  <si>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</si>
  <si>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</si>
  <si>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</si>
  <si>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</si>
  <si>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</si>
  <si>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</si>
  <si>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</si>
  <si>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</si>
  <si>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</si>
  <si>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</si>
  <si>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</si>
  <si>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</si>
  <si>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</si>
  <si>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</si>
  <si>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</si>
  <si>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</si>
  <si>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</si>
  <si>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</si>
  <si>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</si>
  <si>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</si>
  <si>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</si>
  <si>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</si>
  <si>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</si>
  <si>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</si>
  <si>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</si>
  <si>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</si>
  <si>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</si>
  <si>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</si>
  <si>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</si>
  <si>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</si>
  <si>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</si>
  <si>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</si>
  <si>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</si>
  <si>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</si>
  <si>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</si>
  <si>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</si>
  <si>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</si>
  <si>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</si>
  <si>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</si>
  <si>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</si>
  <si>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</si>
  <si>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</si>
  <si>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</si>
  <si>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</si>
  <si>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</si>
  <si>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</si>
  <si>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</si>
  <si>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</si>
  <si>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</si>
  <si>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</si>
  <si>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</si>
  <si>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</si>
  <si>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</si>
  <si>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</si>
  <si>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</si>
  <si>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</si>
  <si>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</si>
  <si>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</si>
  <si>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</si>
  <si>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</si>
  <si>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</si>
  <si>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</si>
  <si>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</si>
  <si>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</si>
  <si>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</si>
  <si>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</si>
  <si>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</si>
  <si>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</si>
  <si>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</si>
  <si>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</si>
  <si>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</si>
  <si>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</si>
  <si>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</si>
  <si>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</si>
  <si>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</si>
  <si>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</si>
  <si>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</si>
  <si>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</si>
  <si>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</si>
  <si>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</si>
  <si>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</si>
  <si>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</si>
  <si>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</si>
  <si>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</si>
  <si>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</si>
  <si>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</si>
  <si>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</si>
  <si>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</si>
  <si>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</si>
  <si>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</si>
  <si>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</si>
  <si>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</si>
  <si>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</si>
  <si>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</si>
  <si>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</si>
  <si>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</si>
  <si>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</si>
  <si>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</si>
  <si>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</si>
  <si>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</si>
  <si>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</si>
  <si>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</si>
  <si>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</si>
  <si>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</si>
  <si>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</si>
  <si>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</si>
  <si>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</si>
  <si>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</si>
  <si>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</si>
  <si>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</si>
  <si>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</si>
  <si>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</si>
  <si>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</si>
  <si>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</si>
  <si>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</si>
  <si>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</si>
  <si>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</si>
  <si>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</si>
  <si>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</si>
  <si>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</si>
  <si>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</si>
  <si>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</si>
  <si>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</si>
  <si>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</si>
  <si>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</si>
  <si>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</si>
  <si>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</si>
  <si>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</si>
  <si>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</si>
  <si>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</si>
  <si>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</si>
  <si>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</si>
  <si>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</si>
  <si>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</si>
  <si>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</si>
  <si>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</si>
  <si>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</si>
  <si>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</si>
  <si>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</si>
  <si>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</si>
  <si>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</si>
  <si>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</si>
  <si>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</si>
  <si>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</si>
  <si>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</si>
  <si>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</si>
  <si>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</si>
  <si>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</si>
  <si>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</si>
  <si>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</si>
  <si>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</si>
  <si>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</si>
  <si>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</si>
  <si>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</si>
  <si>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</si>
  <si>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</si>
  <si>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</si>
  <si>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</si>
  <si>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</si>
  <si>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</si>
  <si>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</si>
  <si>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</si>
  <si>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</si>
  <si>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</si>
  <si>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</si>
  <si>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</si>
  <si>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</si>
  <si>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</si>
  <si>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</si>
  <si>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</si>
  <si>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</si>
  <si>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</si>
  <si>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</si>
  <si>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</si>
  <si>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</si>
  <si>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</si>
  <si>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</si>
  <si>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</si>
  <si>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</si>
  <si>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</si>
  <si>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</si>
  <si>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</si>
  <si>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</si>
  <si>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</si>
  <si>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</si>
  <si>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</si>
  <si>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</si>
  <si>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</si>
  <si>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</si>
  <si>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</si>
  <si>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</si>
  <si>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</si>
  <si>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</si>
  <si>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</si>
  <si>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</si>
  <si>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</si>
  <si>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</si>
  <si>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</si>
  <si>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</si>
  <si>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</si>
  <si>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</si>
  <si>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</si>
  <si>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</si>
  <si>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</si>
  <si>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</si>
  <si>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</si>
  <si>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</si>
  <si>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</si>
  <si>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</si>
  <si>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</si>
  <si>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</si>
  <si>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</si>
  <si>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</si>
  <si>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</si>
  <si>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</si>
  <si>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</si>
  <si>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</si>
  <si>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</si>
  <si>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</si>
  <si>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</si>
  <si>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</si>
  <si>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</si>
  <si>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</si>
  <si>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</si>
  <si>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</si>
  <si>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</si>
  <si>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</si>
  <si>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</si>
  <si>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</si>
  <si>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</si>
  <si>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</si>
  <si>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</si>
  <si>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</si>
  <si>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</si>
  <si>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</si>
  <si>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</si>
  <si>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</si>
  <si>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</si>
  <si>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</si>
  <si>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</si>
  <si>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</si>
  <si>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</si>
  <si>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</si>
  <si>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</si>
  <si>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</si>
  <si>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</si>
  <si>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</si>
  <si>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</si>
  <si>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</si>
  <si>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</si>
  <si>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</si>
  <si>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</si>
  <si>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</si>
  <si>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</si>
  <si>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</si>
  <si>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</si>
  <si>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</si>
  <si>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</si>
  <si>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</si>
  <si>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</si>
  <si>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</si>
  <si>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</si>
  <si>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</si>
  <si>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</si>
  <si>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</si>
  <si>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</si>
  <si>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</si>
  <si>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</si>
  <si>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</si>
  <si>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</si>
  <si>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</si>
  <si>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</si>
  <si>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</si>
  <si>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</si>
  <si>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</si>
  <si>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</si>
  <si>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</si>
  <si>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</si>
  <si>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</si>
  <si>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</si>
  <si>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</si>
  <si>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</si>
  <si>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</si>
  <si>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</si>
  <si>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</si>
  <si>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</si>
  <si>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</si>
  <si>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</si>
  <si>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</si>
  <si>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</si>
  <si>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</si>
  <si>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</si>
  <si>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</si>
  <si>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</si>
  <si>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</si>
  <si>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</si>
  <si>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</si>
  <si>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</si>
  <si>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</si>
  <si>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</si>
  <si>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</si>
  <si>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</si>
  <si>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</si>
  <si>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</si>
  <si>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</si>
  <si>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</si>
  <si>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</si>
  <si>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</si>
  <si>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</si>
  <si>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</si>
  <si>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</si>
  <si>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</si>
  <si>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</si>
  <si>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</si>
  <si>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</si>
  <si>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</si>
  <si>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</si>
  <si>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</si>
  <si>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</si>
  <si>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</si>
  <si>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</si>
  <si>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</si>
  <si>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</si>
  <si>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</si>
  <si>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</si>
  <si>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</si>
  <si>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</si>
  <si>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</si>
  <si>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</si>
  <si>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</si>
  <si>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</si>
  <si>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</si>
  <si>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</si>
  <si>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</si>
  <si>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</si>
  <si>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</si>
  <si>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</si>
  <si>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</si>
  <si>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</si>
  <si>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</si>
  <si>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</si>
  <si>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</si>
  <si>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</si>
  <si>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</si>
  <si>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</si>
  <si>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</si>
  <si>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</si>
  <si>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</si>
  <si>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</si>
  <si>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</si>
  <si>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</si>
  <si>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</si>
  <si>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</si>
  <si>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</si>
  <si>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</si>
  <si>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</si>
  <si>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</si>
  <si>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</si>
  <si>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</si>
  <si>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</si>
  <si>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</si>
  <si>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</si>
  <si>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</si>
  <si>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</si>
  <si>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</si>
  <si>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</si>
  <si>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</si>
  <si>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</si>
  <si>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</si>
  <si>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</si>
  <si>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</si>
  <si>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</si>
  <si>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</si>
  <si>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</si>
  <si>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</si>
  <si>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</si>
  <si>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</si>
  <si>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</si>
  <si>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</si>
  <si>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</si>
  <si>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</si>
  <si>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</si>
  <si>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</si>
  <si>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</si>
  <si>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</si>
  <si>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</si>
  <si>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</si>
  <si>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</si>
  <si>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</si>
  <si>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</si>
  <si>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</si>
  <si>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</si>
  <si>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</si>
  <si>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</si>
  <si>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</si>
  <si>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</si>
  <si>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</si>
  <si>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</si>
  <si>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</si>
  <si>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</si>
  <si>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</si>
  <si>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</si>
  <si>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</si>
  <si>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</si>
  <si>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</si>
  <si>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</si>
  <si>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</si>
  <si>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</si>
  <si>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</si>
  <si>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</si>
  <si>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</si>
  <si>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</si>
  <si>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</si>
  <si>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</si>
  <si>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</si>
  <si>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</si>
  <si>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</si>
  <si>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</si>
  <si>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</si>
  <si>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</si>
  <si>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</si>
  <si>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</si>
  <si>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</si>
  <si>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</si>
  <si>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</si>
  <si>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</si>
  <si>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</si>
  <si>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</si>
  <si>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</si>
  <si>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</si>
  <si>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</si>
  <si>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</si>
  <si>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</si>
  <si>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</si>
  <si>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</si>
  <si>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</si>
  <si>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</si>
  <si>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</si>
  <si>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</si>
  <si>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</si>
  <si>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</si>
  <si>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</si>
  <si>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</si>
  <si>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</si>
  <si>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</si>
  <si>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</si>
  <si>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</si>
  <si>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</si>
  <si>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</si>
  <si>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</si>
  <si>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</si>
  <si>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</si>
  <si>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</si>
  <si>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</si>
  <si>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</si>
  <si>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</si>
  <si>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</si>
  <si>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</si>
  <si>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</si>
  <si>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</si>
  <si>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</si>
  <si>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</si>
  <si>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</si>
  <si>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</si>
  <si>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</si>
  <si>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</si>
  <si>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</si>
  <si>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</si>
  <si>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</si>
  <si>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</si>
  <si>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</si>
  <si>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</si>
  <si>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</si>
  <si>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</si>
  <si>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</si>
  <si>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</si>
  <si>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</si>
  <si>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</si>
  <si>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</si>
  <si>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</si>
  <si>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</si>
  <si>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</si>
  <si>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</si>
  <si>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</si>
  <si>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</si>
  <si>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</si>
  <si>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</si>
  <si>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</si>
  <si>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</si>
  <si>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</si>
  <si>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</si>
  <si>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</si>
  <si>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</si>
  <si>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</si>
  <si>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</si>
  <si>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</si>
  <si>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</si>
  <si>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</si>
  <si>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</si>
  <si>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</si>
  <si>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</si>
  <si>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</si>
  <si>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</si>
  <si>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</si>
  <si>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</si>
  <si>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</si>
  <si>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</si>
  <si>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</si>
  <si>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</si>
  <si>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</si>
  <si>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</si>
  <si>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</si>
  <si>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</si>
  <si>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</si>
  <si>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</si>
  <si>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</si>
  <si>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</si>
  <si>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</si>
  <si>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</si>
  <si>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</si>
  <si>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</si>
  <si>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</si>
  <si>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</si>
  <si>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</si>
  <si>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</si>
  <si>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</si>
  <si>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</si>
  <si>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</si>
  <si>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</si>
  <si>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</si>
  <si>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</si>
  <si>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</si>
  <si>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</si>
  <si>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</si>
  <si>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</si>
  <si>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</si>
  <si>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</si>
  <si>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</si>
  <si>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</si>
  <si>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</si>
  <si>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</si>
  <si>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</si>
  <si>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</si>
  <si>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</si>
  <si>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</si>
  <si>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</si>
  <si>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</si>
  <si>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</si>
  <si>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</si>
  <si>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</si>
  <si>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</si>
  <si>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</si>
  <si>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</si>
  <si>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</si>
  <si>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</si>
  <si>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</si>
  <si>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</si>
  <si>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</si>
  <si>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</si>
  <si>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</si>
  <si>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</si>
  <si>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</si>
  <si>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</si>
  <si>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</si>
  <si>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</si>
  <si>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</si>
  <si>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</si>
  <si>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</si>
  <si>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</si>
  <si>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</si>
  <si>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</si>
  <si>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</si>
  <si>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</si>
  <si>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</si>
  <si>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</si>
  <si>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</si>
  <si>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</si>
  <si>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</si>
  <si>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</si>
  <si>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</si>
  <si>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</si>
  <si>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</si>
  <si>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</si>
  <si>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</si>
  <si>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</si>
  <si>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</si>
  <si>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</si>
  <si>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</si>
  <si>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</si>
  <si>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</si>
  <si>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</si>
  <si>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</si>
  <si>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</si>
  <si>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</si>
  <si>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</si>
  <si>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</si>
  <si>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</si>
  <si>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</si>
  <si>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</si>
  <si>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</si>
  <si>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</si>
  <si>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</si>
  <si>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</si>
  <si>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</si>
  <si>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</si>
  <si>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</si>
  <si>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</si>
  <si>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</si>
  <si>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</si>
  <si>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</si>
  <si>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</si>
  <si>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</si>
  <si>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</si>
  <si>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</si>
  <si>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</si>
  <si>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</si>
  <si>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</si>
  <si>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</si>
  <si>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</si>
  <si>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</si>
  <si>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</si>
  <si>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</si>
  <si>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</si>
  <si>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</si>
  <si>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</si>
  <si>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</si>
  <si>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</si>
  <si>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</si>
  <si>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</si>
  <si>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</si>
  <si>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</si>
  <si>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</si>
  <si>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</si>
  <si>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</si>
  <si>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</si>
  <si>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</si>
  <si>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</si>
  <si>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</si>
  <si>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</si>
  <si>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</si>
  <si>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</si>
  <si>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</si>
  <si>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</si>
  <si>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</si>
  <si>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</si>
  <si>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</si>
  <si>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</si>
  <si>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</si>
  <si>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</si>
  <si>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</si>
  <si>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</si>
  <si>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</si>
  <si>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</si>
  <si>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</si>
  <si>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</si>
  <si>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</si>
  <si>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</si>
  <si>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</si>
  <si>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</si>
  <si>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</si>
  <si>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</si>
  <si>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</si>
  <si>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</si>
  <si>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</si>
  <si>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</si>
  <si>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</si>
  <si>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</si>
  <si>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</si>
  <si>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</si>
  <si>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</si>
  <si>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</si>
  <si>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</si>
  <si>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</si>
  <si>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</si>
  <si>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</si>
  <si>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</si>
  <si>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</si>
  <si>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</si>
  <si>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</si>
  <si>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</si>
  <si>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</si>
  <si>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</si>
  <si>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</si>
  <si>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</si>
  <si>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</si>
  <si>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</si>
  <si>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</si>
  <si>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</si>
  <si>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</si>
  <si>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</si>
  <si>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</si>
  <si>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</si>
  <si>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</si>
  <si>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</si>
  <si>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</si>
  <si>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</si>
  <si>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</si>
  <si>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</si>
  <si>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</si>
  <si>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</si>
  <si>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</si>
  <si>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</si>
  <si>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</si>
  <si>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</si>
  <si>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</si>
  <si>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</si>
  <si>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</si>
  <si>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</si>
  <si>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</si>
  <si>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</si>
  <si>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</si>
  <si>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</si>
  <si>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</si>
  <si>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</si>
  <si>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</si>
  <si>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</si>
  <si>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</si>
  <si>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</si>
  <si>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</si>
  <si>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</si>
  <si>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</si>
  <si>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</si>
  <si>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</si>
  <si>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</si>
  <si>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</si>
  <si>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</si>
  <si>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</si>
  <si>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</si>
  <si>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</si>
  <si>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</si>
  <si>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</si>
  <si>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</si>
  <si>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</si>
  <si>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</si>
  <si>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</si>
  <si>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</si>
  <si>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</si>
  <si>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</si>
  <si>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</si>
  <si>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</si>
  <si>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</si>
  <si>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</si>
  <si>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</si>
  <si>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</si>
  <si>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</si>
  <si>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</si>
  <si>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</si>
  <si>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</si>
  <si>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</si>
  <si>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</si>
  <si>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</si>
  <si>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</si>
  <si>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</si>
  <si>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</si>
  <si>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</si>
  <si>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</si>
  <si>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</si>
  <si>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</si>
  <si>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</si>
  <si>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</si>
  <si>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</si>
  <si>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</si>
  <si>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</si>
  <si>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</si>
  <si>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</si>
  <si>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</si>
  <si>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</si>
  <si>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</si>
  <si>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</si>
  <si>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</si>
  <si>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</si>
  <si>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</si>
  <si>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</si>
  <si>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</si>
  <si>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</si>
  <si>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</si>
  <si>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</si>
  <si>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</si>
  <si>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</si>
  <si>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</si>
  <si>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</si>
  <si>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</si>
  <si>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</si>
  <si>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</si>
  <si>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</si>
  <si>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</si>
  <si>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</si>
  <si>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</si>
  <si>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</si>
  <si>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</si>
  <si>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</si>
  <si>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</si>
  <si>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</si>
  <si>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</si>
  <si>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</si>
  <si>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</si>
  <si>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</si>
  <si>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</si>
  <si>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</si>
  <si>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</si>
  <si>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</si>
  <si>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</si>
  <si>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</si>
  <si>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</si>
  <si>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</si>
  <si>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</si>
  <si>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</si>
  <si>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</si>
  <si>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</si>
  <si>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</si>
  <si>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</si>
  <si>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</si>
  <si>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</si>
  <si>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</si>
  <si>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</si>
  <si>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</si>
  <si>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</si>
  <si>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</si>
  <si>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</si>
  <si>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</si>
  <si>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</si>
  <si>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</si>
  <si>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</si>
  <si>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</si>
  <si>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</si>
  <si>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</si>
  <si>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</si>
  <si>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</si>
  <si>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</si>
  <si>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</si>
  <si>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</si>
  <si>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</si>
  <si>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</si>
  <si>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</si>
  <si>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</si>
  <si>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</si>
  <si>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</si>
  <si>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</si>
  <si>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</si>
  <si>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</si>
  <si>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</si>
  <si>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</si>
  <si>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</si>
  <si>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</si>
  <si>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</si>
  <si>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</si>
  <si>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</si>
  <si>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</si>
  <si>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</si>
  <si>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</si>
  <si>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</si>
  <si>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</si>
  <si>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</si>
  <si>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</si>
  <si>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</si>
  <si>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</si>
  <si>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</si>
  <si>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</si>
  <si>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</si>
  <si>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</si>
  <si>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</si>
  <si>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</si>
  <si>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</si>
  <si>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</si>
  <si>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</si>
  <si>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</si>
  <si>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</si>
  <si>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</si>
  <si>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</si>
  <si>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</si>
  <si>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</si>
  <si>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</si>
  <si>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</si>
  <si>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</si>
  <si>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</si>
  <si>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</si>
  <si>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</si>
  <si>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</si>
  <si>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</si>
  <si>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</si>
  <si>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</si>
  <si>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</si>
  <si>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</si>
  <si>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</si>
  <si>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</si>
  <si>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</si>
  <si>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</si>
  <si>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</si>
  <si>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</si>
  <si>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</si>
  <si>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</si>
  <si>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</si>
  <si>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</si>
  <si>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</si>
  <si>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</si>
  <si>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</si>
  <si>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</si>
  <si>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</si>
  <si>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</si>
  <si>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</si>
  <si>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</si>
  <si>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</si>
  <si>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</si>
  <si>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</si>
  <si>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</si>
  <si>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</si>
  <si>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</si>
  <si>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</si>
  <si>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</si>
  <si>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</si>
  <si>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</si>
  <si>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</si>
  <si>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</si>
  <si>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</si>
  <si>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</si>
  <si>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</si>
  <si>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</si>
  <si>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</si>
  <si>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</si>
  <si>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</si>
  <si>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</si>
  <si>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</si>
  <si>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</si>
  <si>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</si>
  <si>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</si>
  <si>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</si>
  <si>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</si>
  <si>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</si>
  <si>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</si>
  <si>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</si>
  <si>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</si>
  <si>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</si>
  <si>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</si>
  <si>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</si>
  <si>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</si>
  <si>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</si>
  <si>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</si>
  <si>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</si>
  <si>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</si>
  <si>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</si>
  <si>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</si>
  <si>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</si>
  <si>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</si>
  <si>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</si>
  <si>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</si>
  <si>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</si>
  <si>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</si>
  <si>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</si>
  <si>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</si>
  <si>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</si>
  <si>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</si>
  <si>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</si>
  <si>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</si>
  <si>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</si>
  <si>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</si>
  <si>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</si>
  <si>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</si>
  <si>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</si>
  <si>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</si>
  <si>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</si>
  <si>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</si>
  <si>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</si>
  <si>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</si>
  <si>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</si>
  <si>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</si>
  <si>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</si>
  <si>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</si>
  <si>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</si>
  <si>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</si>
  <si>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</si>
  <si>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</si>
  <si>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</si>
  <si>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</si>
  <si>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</si>
  <si>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</si>
  <si>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</si>
  <si>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</si>
  <si>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</si>
  <si>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</si>
  <si>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</si>
  <si>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</si>
  <si>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</si>
  <si>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</si>
  <si>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</si>
  <si>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</si>
  <si>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</si>
  <si>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</si>
  <si>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</si>
  <si>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</si>
  <si>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</si>
  <si>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</si>
  <si>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</si>
  <si>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</si>
  <si>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</si>
  <si>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</si>
  <si>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</si>
  <si>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</si>
  <si>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</si>
  <si>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</si>
  <si>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</si>
  <si>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</si>
  <si>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</si>
  <si>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</si>
  <si>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</si>
  <si>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</si>
  <si>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</si>
  <si>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</si>
  <si>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</si>
  <si>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</si>
  <si>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</si>
  <si>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</si>
  <si>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</si>
  <si>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</si>
  <si>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</si>
  <si>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</si>
  <si>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</si>
  <si>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</si>
  <si>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</si>
  <si>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</si>
  <si>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</si>
  <si>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</si>
  <si>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</si>
  <si>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</si>
  <si>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</si>
  <si>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</si>
  <si>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</si>
  <si>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</si>
  <si>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</si>
  <si>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</si>
  <si>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</si>
  <si>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</si>
  <si>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</si>
  <si>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</si>
  <si>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</si>
  <si>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</si>
  <si>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</si>
  <si>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</si>
  <si>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</si>
  <si>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</si>
  <si>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</si>
  <si>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</si>
  <si>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</si>
  <si>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</si>
  <si>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</si>
  <si>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</si>
  <si>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</si>
  <si>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</si>
  <si>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</si>
  <si>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</si>
  <si>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</si>
  <si>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</si>
  <si>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</si>
  <si>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</si>
  <si>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</si>
  <si>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</si>
  <si>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</si>
  <si>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</si>
  <si>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</si>
  <si>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</si>
  <si>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</si>
  <si>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</si>
  <si>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</si>
  <si>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</si>
  <si>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</si>
  <si>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</si>
  <si>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</si>
  <si>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</si>
  <si>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</si>
  <si>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</si>
  <si>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</si>
  <si>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</si>
  <si>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</si>
  <si>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</si>
  <si>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</si>
  <si>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</si>
  <si>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</si>
  <si>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</si>
  <si>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</si>
  <si>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</si>
  <si>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</si>
  <si>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</si>
  <si>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</si>
  <si>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</si>
  <si>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</si>
  <si>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</si>
  <si>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</si>
  <si>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</si>
  <si>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</si>
  <si>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</si>
  <si>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</si>
  <si>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</si>
  <si>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</si>
  <si>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</si>
  <si>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</si>
  <si>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</si>
  <si>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</si>
  <si>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</si>
  <si>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</si>
  <si>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</si>
  <si>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</si>
  <si>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</si>
  <si>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</si>
  <si>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</si>
  <si>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</si>
  <si>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</si>
  <si>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</si>
  <si>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</si>
  <si>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</si>
  <si>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</si>
  <si>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</si>
  <si>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</si>
  <si>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</si>
  <si>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</si>
  <si>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</si>
  <si>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</si>
  <si>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</si>
  <si>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</si>
  <si>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</si>
  <si>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</si>
  <si>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</si>
  <si>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</si>
  <si>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</si>
  <si>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</si>
  <si>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</si>
  <si>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</si>
  <si>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</si>
  <si>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</si>
  <si>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</si>
  <si>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</si>
  <si>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</si>
  <si>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</si>
  <si>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</si>
  <si>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</si>
  <si>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</si>
  <si>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</si>
  <si>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</si>
  <si>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</si>
  <si>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</si>
  <si>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</si>
  <si>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</si>
  <si>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</si>
  <si>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</si>
  <si>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</si>
  <si>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</si>
  <si>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</si>
  <si>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</si>
  <si>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</si>
  <si>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</si>
  <si>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</si>
  <si>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</si>
  <si>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</si>
  <si>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</si>
  <si>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</si>
  <si>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</si>
  <si>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</si>
  <si>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</si>
  <si>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</si>
  <si>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</si>
  <si>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</si>
  <si>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</si>
  <si>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</si>
  <si>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</si>
  <si>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</si>
  <si>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</si>
  <si>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</si>
  <si>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</si>
  <si>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</si>
  <si>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</si>
  <si>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</si>
  <si>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</si>
  <si>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</si>
  <si>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</si>
  <si>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</si>
  <si>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</si>
  <si>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</si>
  <si>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</si>
  <si>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</si>
  <si>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</si>
  <si>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</si>
  <si>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</si>
  <si>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</si>
  <si>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</si>
  <si>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</si>
  <si>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</si>
  <si>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</si>
  <si>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</si>
  <si>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</si>
  <si>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</si>
  <si>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</si>
  <si>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</si>
  <si>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</si>
  <si>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</si>
  <si>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</si>
  <si>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</si>
  <si>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</si>
  <si>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</si>
  <si>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</si>
  <si>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</si>
  <si>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</si>
  <si>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</si>
  <si>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</si>
  <si>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</si>
  <si>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</si>
  <si>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</si>
  <si>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</si>
  <si>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</si>
  <si>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</si>
  <si>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</si>
  <si>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</si>
  <si>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</si>
  <si>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</si>
  <si>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</si>
  <si>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</si>
  <si>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</si>
  <si>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</si>
  <si>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</si>
  <si>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</si>
  <si>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</si>
  <si>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</si>
  <si>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</si>
  <si>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</si>
  <si>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</si>
  <si>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</si>
  <si>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</si>
  <si>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</si>
  <si>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</si>
  <si>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</si>
  <si>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</si>
  <si>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</si>
  <si>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</si>
  <si>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</si>
  <si>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</si>
  <si>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</si>
  <si>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</si>
  <si>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</si>
  <si>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</si>
  <si>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</si>
  <si>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</si>
  <si>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</si>
  <si>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</si>
  <si>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</si>
  <si>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</si>
  <si>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</si>
  <si>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</si>
  <si>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</si>
  <si>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</si>
  <si>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</si>
  <si>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</si>
  <si>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</si>
  <si>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</si>
  <si>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</si>
  <si>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</si>
  <si>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</si>
  <si>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</si>
  <si>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</si>
  <si>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</si>
  <si>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</si>
  <si>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</si>
  <si>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</si>
  <si>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</si>
  <si>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</si>
  <si>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</si>
  <si>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</si>
  <si>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</si>
  <si>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</si>
  <si>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</si>
  <si>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</si>
  <si>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</si>
  <si>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</si>
  <si>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</si>
  <si>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</si>
  <si>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</si>
  <si>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</si>
  <si>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</si>
  <si>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</si>
  <si>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</si>
  <si>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</si>
  <si>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</si>
  <si>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</si>
  <si>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</si>
  <si>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</si>
  <si>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</si>
  <si>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</si>
  <si>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</si>
  <si>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</si>
  <si>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</si>
  <si>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</si>
  <si>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</si>
  <si>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</si>
  <si>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</si>
  <si>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</si>
  <si>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</si>
  <si>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</si>
  <si>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</si>
  <si>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</si>
  <si>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</si>
  <si>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</si>
  <si>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</si>
  <si>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</si>
  <si>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</si>
  <si>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</si>
  <si>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</si>
  <si>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</si>
  <si>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</si>
  <si>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</si>
  <si>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</si>
  <si>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</si>
  <si>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</si>
  <si>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</si>
  <si>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</si>
  <si>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</si>
  <si>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</si>
  <si>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</si>
  <si>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</si>
  <si>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</si>
  <si>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</si>
  <si>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</si>
  <si>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</si>
  <si>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</si>
  <si>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</si>
  <si>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</si>
  <si>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</si>
  <si>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</si>
  <si>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</si>
  <si>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</si>
  <si>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</si>
  <si>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</si>
  <si>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</si>
  <si>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</si>
  <si>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</si>
  <si>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</si>
  <si>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</si>
  <si>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</si>
  <si>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</si>
  <si>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</si>
  <si>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</si>
  <si>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</si>
  <si>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</si>
  <si>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</si>
  <si>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</si>
  <si>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</si>
  <si>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</si>
  <si>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</si>
  <si>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</si>
  <si>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</si>
  <si>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</si>
  <si>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</si>
  <si>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</si>
  <si>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</si>
  <si>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</si>
  <si>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</si>
  <si>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</si>
  <si>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</si>
  <si>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</si>
  <si>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</si>
  <si>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</si>
  <si>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</si>
  <si>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</si>
  <si>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</si>
  <si>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</si>
  <si>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</si>
  <si>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</si>
  <si>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</si>
  <si>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</si>
  <si>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</si>
  <si>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</si>
  <si>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</si>
  <si>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</si>
  <si>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</si>
  <si>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</si>
  <si>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</si>
  <si>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</si>
  <si>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</si>
  <si>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</si>
  <si>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</si>
  <si>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</si>
  <si>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</si>
  <si>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</si>
  <si>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</si>
  <si>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</si>
  <si>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</si>
  <si>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</si>
  <si>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</si>
  <si>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</si>
  <si>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</si>
  <si>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</si>
  <si>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</si>
  <si>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</si>
  <si>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</si>
  <si>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</si>
  <si>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</si>
  <si>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</si>
  <si>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</si>
  <si>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</si>
  <si>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</si>
  <si>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</si>
  <si>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</si>
  <si>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</si>
  <si>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</si>
  <si>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</si>
  <si>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</si>
  <si>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</si>
  <si>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</si>
  <si>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</si>
  <si>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</si>
  <si>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</si>
  <si>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</si>
  <si>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</si>
  <si>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</si>
  <si>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</si>
  <si>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</si>
  <si>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</si>
  <si>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</si>
  <si>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</si>
  <si>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</si>
  <si>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</si>
  <si>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</si>
  <si>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</si>
  <si>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</si>
  <si>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</si>
  <si>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</si>
  <si>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</si>
  <si>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</si>
  <si>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</si>
  <si>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</si>
  <si>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</si>
  <si>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</si>
  <si>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</si>
  <si>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</si>
  <si>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</si>
  <si>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</si>
  <si>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</si>
  <si>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</si>
  <si>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</si>
  <si>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</si>
  <si>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</si>
  <si>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</si>
  <si>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</si>
  <si>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</si>
  <si>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</si>
  <si>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</si>
  <si>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</si>
  <si>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</si>
  <si>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</si>
  <si>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</si>
  <si>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</si>
  <si>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</si>
  <si>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</si>
  <si>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</si>
  <si>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</si>
  <si>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</si>
  <si>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</si>
  <si>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</si>
  <si>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</si>
  <si>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</si>
  <si>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</si>
  <si>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</si>
  <si>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</si>
  <si>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</si>
  <si>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</si>
  <si>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</si>
  <si>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</si>
  <si>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</si>
  <si>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</si>
  <si>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</si>
  <si>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</si>
  <si>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</si>
  <si>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</si>
  <si>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</si>
  <si>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</si>
  <si>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</si>
  <si>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</si>
  <si>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</si>
  <si>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JN/MV-1/2024.</t>
  </si>
  <si>
    <t>Opremanje Dječjeg vrtića Čara</t>
  </si>
  <si>
    <t>OSMA IZMJENA I DOPUNA</t>
  </si>
  <si>
    <t>2 mjeseca</t>
  </si>
  <si>
    <t>Zakon o javnoj nabavi</t>
  </si>
  <si>
    <t>JN/MV-1/2024</t>
  </si>
  <si>
    <t>4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</si>
</sst>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49" fontId="10" fillId="3" borderId="1" xfId="1" applyNumberFormat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49" fontId="10" fillId="3" borderId="7" xfId="1" applyNumberFormat="1" applyFont="1" applyBorder="1" applyAlignment="1" applyProtection="1">
      <alignment horizontal="center" vertical="center" wrapText="1"/>
      <protection locked="0"/>
    </xf>
    <xf numFmtId="0" fontId="6" fillId="0" borderId="0" xfId="3"/>
    <xf numFmtId="0" fontId="6" fillId="0" borderId="0" xfId="3" quotePrefix="1" applyAlignment="1">
      <alignment horizontal="center"/>
    </xf>
    <xf numFmtId="0" fontId="11" fillId="0" borderId="0" xfId="3" applyFont="1"/>
    <xf numFmtId="0" fontId="11" fillId="0" borderId="0" xfId="3" applyFont="1" applyAlignment="1">
      <alignment wrapText="1"/>
    </xf>
    <xf numFmtId="4" fontId="11" fillId="0" borderId="0" xfId="3" applyNumberFormat="1" applyFont="1"/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8. studeni</a:t>
          </a:r>
          <a:r>
            <a:rPr lang="hr-HR" sz="1100" baseline="0"/>
            <a:t> </a:t>
          </a:r>
          <a:r>
            <a:rPr lang="hr-HR" sz="1100"/>
            <a:t>2024. godine donijela je:												</a:t>
          </a:r>
          <a:r>
            <a:rPr lang="hr-HR" sz="1100" b="1"/>
            <a:t>OSMA</a:t>
          </a:r>
          <a:r>
            <a:rPr lang="hr-HR" sz="1100" b="1" baseline="0"/>
            <a:t> IZMJENA I DOPUNA</a:t>
          </a:r>
          <a:endParaRPr lang="hr-HR" sz="1100" b="1"/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2024. GODINU</a:t>
          </a:r>
        </a:p>
      </xdr:txBody>
    </xdr:sp>
    <xdr:clientData/>
  </xdr:twoCellAnchor>
  <xdr:twoCellAnchor>
    <xdr:from>
      <xdr:col>0</xdr:col>
      <xdr:colOff>0</xdr:colOff>
      <xdr:row>8</xdr:row>
      <xdr:rowOff>36634</xdr:rowOff>
    </xdr:from>
    <xdr:to>
      <xdr:col>2</xdr:col>
      <xdr:colOff>8281</xdr:colOff>
      <xdr:row>10</xdr:row>
      <xdr:rowOff>525096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3614615"/>
          <a:ext cx="1937704" cy="879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406-01/24-01/02</a:t>
          </a:r>
        </a:p>
        <a:p>
          <a:r>
            <a:rPr lang="hr-HR" sz="1100"/>
            <a:t>URBROJ: 2117-9-03/2-24-9</a:t>
          </a:r>
        </a:p>
      </xdr:txBody>
    </xdr:sp>
    <xdr:clientData/>
  </xdr:twoCellAnchor>
  <xdr:twoCellAnchor>
    <xdr:from>
      <xdr:col>14</xdr:col>
      <xdr:colOff>18369</xdr:colOff>
      <xdr:row>10</xdr:row>
      <xdr:rowOff>183173</xdr:rowOff>
    </xdr:from>
    <xdr:to>
      <xdr:col>17</xdr:col>
      <xdr:colOff>14822</xdr:colOff>
      <xdr:row>12</xdr:row>
      <xdr:rowOff>427404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5942215" y="4151923"/>
          <a:ext cx="2658569" cy="1001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78" zoomScaleNormal="78" workbookViewId="0">
      <pane ySplit="3" topLeftCell="A4" activePane="bottomLeft" state="frozen"/>
      <selection pane="bottomLeft" activeCell="Q5" sqref="Q5"/>
    </sheetView>
  </sheetViews>
  <sheetFormatPr defaultColWidth="8.7109375" defaultRowHeight="11.25" x14ac:dyDescent="0.2"/>
  <cols>
    <col min="1" max="1" width="12.28515625" style="3" customWidth="1"/>
    <col min="2" max="2" width="16.7109375" style="20" customWidth="1"/>
    <col min="3" max="3" width="21.28515625" style="3" customWidth="1"/>
    <col min="4" max="4" width="33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18910</v>
      </c>
      <c r="J1" s="6" t="s">
        <v>102</v>
      </c>
      <c r="K1" s="6" t="s">
        <v>18905</v>
      </c>
      <c r="L1" s="6" t="s">
        <v>18902</v>
      </c>
      <c r="M1" s="5" t="s">
        <v>18907</v>
      </c>
      <c r="N1" s="5"/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3" x14ac:dyDescent="0.25">
      <c r="A3" s="32" t="s">
        <v>2589</v>
      </c>
      <c r="B3" s="39" t="s">
        <v>12050</v>
      </c>
      <c r="C3" s="33" t="s">
        <v>12052</v>
      </c>
      <c r="D3" s="33" t="s">
        <v>18896</v>
      </c>
      <c r="E3" s="33" t="s">
        <v>18897</v>
      </c>
      <c r="F3" s="35" t="s">
        <v>111</v>
      </c>
      <c r="G3" s="33" t="s">
        <v>18916</v>
      </c>
      <c r="H3" s="33" t="s">
        <v>2588</v>
      </c>
      <c r="I3" s="34" t="s">
        <v>18911</v>
      </c>
      <c r="J3" s="36" t="s">
        <v>18917</v>
      </c>
      <c r="K3" s="31" t="s">
        <v>4</v>
      </c>
      <c r="L3" s="37" t="s">
        <v>18903</v>
      </c>
      <c r="M3" s="36" t="s">
        <v>18904</v>
      </c>
      <c r="N3" s="36" t="s">
        <v>18906</v>
      </c>
      <c r="O3" s="30" t="s">
        <v>2590</v>
      </c>
      <c r="P3" s="38" t="s">
        <v>18908</v>
      </c>
      <c r="Q3" s="38" t="s">
        <v>18909</v>
      </c>
    </row>
    <row r="4" spans="1:17" ht="30" customHeight="1" x14ac:dyDescent="0.25">
      <c r="A4" s="41">
        <v>1</v>
      </c>
      <c r="B4" s="42" t="s">
        <v>18926</v>
      </c>
      <c r="C4" s="42" t="s">
        <v>18925</v>
      </c>
      <c r="D4" s="42" t="s">
        <v>18922</v>
      </c>
      <c r="E4" s="42" t="s">
        <v>18898</v>
      </c>
      <c r="F4" s="42" t="s">
        <v>7334</v>
      </c>
      <c r="G4" s="44">
        <v>112930</v>
      </c>
      <c r="H4" s="42" t="s">
        <v>2</v>
      </c>
      <c r="I4" s="42" t="s">
        <v>98</v>
      </c>
      <c r="J4" s="42" t="s">
        <v>98</v>
      </c>
      <c r="K4" s="42"/>
      <c r="L4" s="42" t="s">
        <v>99</v>
      </c>
      <c r="M4" s="42" t="s">
        <v>2591</v>
      </c>
      <c r="N4" s="42" t="s">
        <v>18927</v>
      </c>
      <c r="O4" s="43" t="s">
        <v>18923</v>
      </c>
      <c r="P4" s="40" t="s">
        <v>98</v>
      </c>
      <c r="Q4" s="40" t="s">
        <v>98</v>
      </c>
    </row>
    <row r="5" spans="1:17" ht="27" customHeight="1" x14ac:dyDescent="0.25">
      <c r="A5" s="41">
        <v>2</v>
      </c>
      <c r="B5" s="42" t="s">
        <v>18921</v>
      </c>
      <c r="C5" s="42" t="s">
        <v>18925</v>
      </c>
      <c r="D5" s="42" t="s">
        <v>18922</v>
      </c>
      <c r="E5" s="42" t="s">
        <v>18898</v>
      </c>
      <c r="F5" s="42" t="s">
        <v>7334</v>
      </c>
      <c r="G5" s="44">
        <v>112930</v>
      </c>
      <c r="H5" s="42" t="s">
        <v>2</v>
      </c>
      <c r="I5" s="42" t="s">
        <v>98</v>
      </c>
      <c r="J5" s="42" t="s">
        <v>98</v>
      </c>
      <c r="K5" s="42"/>
      <c r="L5" s="42" t="s">
        <v>99</v>
      </c>
      <c r="M5" s="42" t="s">
        <v>2591</v>
      </c>
      <c r="N5" s="42" t="s">
        <v>18924</v>
      </c>
      <c r="O5" s="43" t="s">
        <v>18923</v>
      </c>
      <c r="P5" s="23" t="s">
        <v>98</v>
      </c>
      <c r="Q5" s="23" t="s">
        <v>98</v>
      </c>
    </row>
    <row r="6" spans="1:17" ht="39.950000000000003" customHeight="1" x14ac:dyDescent="0.2">
      <c r="A6" s="29" t="str">
        <f t="shared" ref="A6:A68" si="0">IF(LEN(B6)&gt;0,TEXT(ROW(B6)-3,"0000"),(IF(LEN(B7)&gt;0,"unesite ev. broj nabave i ostale podatke","")))</f>
        <v/>
      </c>
      <c r="B6" s="21"/>
      <c r="C6" s="23"/>
      <c r="D6" s="23"/>
      <c r="E6" s="23"/>
      <c r="F6" s="25"/>
      <c r="G6" s="26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.75" x14ac:dyDescent="0.2">
      <c r="A7" s="29" t="str">
        <f t="shared" si="0"/>
        <v/>
      </c>
      <c r="B7" s="21"/>
      <c r="D7" s="23"/>
      <c r="E7" s="23"/>
      <c r="F7" s="25"/>
      <c r="G7" s="26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.75" x14ac:dyDescent="0.2">
      <c r="A8" s="29" t="str">
        <f t="shared" si="0"/>
        <v/>
      </c>
      <c r="B8" s="21"/>
      <c r="C8" s="23"/>
      <c r="D8" s="23"/>
      <c r="E8" s="23"/>
      <c r="F8" s="25"/>
      <c r="G8" s="26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x14ac:dyDescent="0.2">
      <c r="A9" s="29" t="str">
        <f t="shared" si="0"/>
        <v/>
      </c>
      <c r="B9" s="21"/>
      <c r="C9" s="23"/>
      <c r="D9" s="23"/>
      <c r="E9" s="23"/>
      <c r="F9" s="25"/>
      <c r="G9" s="26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5.75" x14ac:dyDescent="0.2">
      <c r="A10" s="29" t="str">
        <f t="shared" si="0"/>
        <v/>
      </c>
      <c r="B10" s="21"/>
      <c r="C10" s="23"/>
      <c r="D10" s="23"/>
      <c r="E10" s="23"/>
      <c r="F10" s="25"/>
      <c r="G10" s="26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44.25" customHeight="1" x14ac:dyDescent="0.2">
      <c r="A11" s="29" t="str">
        <f t="shared" si="0"/>
        <v/>
      </c>
      <c r="B11" s="24"/>
      <c r="C11" s="22"/>
      <c r="D11" s="22"/>
      <c r="E11" s="22"/>
      <c r="F11" s="27"/>
      <c r="G11" s="28"/>
      <c r="H11" s="22"/>
      <c r="I11" s="22"/>
      <c r="J11" s="22"/>
      <c r="K11" s="23"/>
      <c r="L11" s="22"/>
      <c r="M11" s="22"/>
      <c r="N11" s="22"/>
      <c r="O11" s="23"/>
      <c r="P11" s="22"/>
      <c r="Q11" s="22"/>
    </row>
    <row r="12" spans="1:17" ht="15.75" x14ac:dyDescent="0.2">
      <c r="A12" s="29" t="str">
        <f t="shared" si="0"/>
        <v/>
      </c>
      <c r="B12" s="24"/>
      <c r="C12" s="22"/>
      <c r="D12" s="22"/>
      <c r="E12" s="22"/>
      <c r="F12" s="27"/>
      <c r="G12" s="28"/>
      <c r="H12" s="22"/>
      <c r="I12" s="22"/>
      <c r="J12" s="22"/>
      <c r="K12" s="23"/>
      <c r="L12" s="22"/>
      <c r="M12" s="22"/>
      <c r="N12" s="22"/>
      <c r="O12" s="23"/>
      <c r="P12" s="22"/>
      <c r="Q12" s="22"/>
    </row>
    <row r="13" spans="1:17" ht="52.5" customHeight="1" x14ac:dyDescent="0.2">
      <c r="A13" s="29" t="str">
        <f t="shared" si="0"/>
        <v/>
      </c>
      <c r="B13" s="24"/>
      <c r="C13" s="22"/>
      <c r="D13" s="22"/>
      <c r="E13" s="22"/>
      <c r="F13" s="27"/>
      <c r="G13" s="28"/>
      <c r="H13" s="22"/>
      <c r="I13" s="22"/>
      <c r="J13" s="22"/>
      <c r="K13" s="23"/>
      <c r="L13" s="22"/>
      <c r="M13" s="22"/>
      <c r="N13" s="22"/>
      <c r="O13" s="23"/>
      <c r="P13" s="22"/>
      <c r="Q13" s="22"/>
    </row>
    <row r="14" spans="1:17" ht="22.5" customHeight="1" x14ac:dyDescent="0.2">
      <c r="A14" s="29" t="str">
        <f t="shared" si="0"/>
        <v/>
      </c>
      <c r="B14" s="21"/>
      <c r="C14" s="23"/>
      <c r="D14" s="23"/>
      <c r="E14" s="23"/>
      <c r="F14" s="25"/>
      <c r="G14" s="26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A15" s="9" t="str">
        <f t="shared" si="0"/>
        <v/>
      </c>
      <c r="C15" s="7"/>
      <c r="D15" s="7"/>
      <c r="E15" s="7"/>
      <c r="F15" s="13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9" t="str">
        <f t="shared" si="0"/>
        <v/>
      </c>
      <c r="C16" s="7"/>
      <c r="D16" s="7"/>
      <c r="E16" s="7"/>
      <c r="F16" s="13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9" t="str">
        <f t="shared" si="0"/>
        <v/>
      </c>
      <c r="C17" s="7"/>
      <c r="D17" s="7"/>
      <c r="E17" s="7"/>
      <c r="F17" s="13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9" t="str">
        <f t="shared" si="0"/>
        <v/>
      </c>
      <c r="C18" s="7"/>
      <c r="D18" s="7"/>
      <c r="E18" s="7"/>
      <c r="F18" s="13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9" t="str">
        <f t="shared" si="0"/>
        <v/>
      </c>
      <c r="C19" s="7"/>
      <c r="D19" s="7"/>
      <c r="E19" s="7"/>
      <c r="F19" s="13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9" t="str">
        <f t="shared" si="0"/>
        <v/>
      </c>
      <c r="C20" s="7"/>
      <c r="D20" s="7"/>
      <c r="E20" s="7"/>
      <c r="F20" s="13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9" t="str">
        <f t="shared" si="0"/>
        <v/>
      </c>
      <c r="C21" s="7"/>
      <c r="D21" s="7"/>
      <c r="E21" s="7"/>
      <c r="F21" s="13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9" t="str">
        <f t="shared" si="0"/>
        <v/>
      </c>
      <c r="C22" s="7"/>
      <c r="D22" s="7"/>
      <c r="E22" s="7"/>
      <c r="F22" s="13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9" t="str">
        <f t="shared" si="0"/>
        <v/>
      </c>
      <c r="C23" s="7"/>
      <c r="D23" s="7"/>
      <c r="E23" s="7"/>
      <c r="F23" s="13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9" t="str">
        <f t="shared" si="0"/>
        <v/>
      </c>
      <c r="C24" s="7"/>
      <c r="D24" s="7"/>
      <c r="E24" s="7"/>
      <c r="F24" s="13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9" t="str">
        <f t="shared" si="0"/>
        <v/>
      </c>
      <c r="C25" s="7"/>
      <c r="D25" s="7"/>
      <c r="E25" s="7"/>
      <c r="F25" s="13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9" t="str">
        <f t="shared" si="0"/>
        <v/>
      </c>
      <c r="C26" s="7"/>
      <c r="D26" s="7"/>
      <c r="E26" s="7"/>
      <c r="F26" s="13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9" t="str">
        <f t="shared" si="0"/>
        <v/>
      </c>
      <c r="C27" s="7"/>
      <c r="D27" s="7"/>
      <c r="E27" s="7"/>
      <c r="F27" s="13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9" t="str">
        <f t="shared" si="0"/>
        <v/>
      </c>
      <c r="C28" s="7"/>
      <c r="D28" s="7"/>
      <c r="E28" s="7"/>
      <c r="F28" s="13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9" t="str">
        <f t="shared" si="0"/>
        <v/>
      </c>
      <c r="C29" s="7"/>
      <c r="D29" s="7"/>
      <c r="E29" s="7"/>
      <c r="F29" s="13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9" t="str">
        <f t="shared" si="0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9" t="str">
        <f t="shared" si="0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9" t="str">
        <f t="shared" si="0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0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0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0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0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0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0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0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0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0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0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0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0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0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0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0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0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0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0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0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0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0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0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0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0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0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0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ref="A69:A132" si="1">IF(LEN(B69)&gt;0,TEXT(ROW(B69)-3,"0000"),(IF(LEN(B70)&gt;0,"unesite ev. broj nabave i ostale podatke","")))</f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IF(LEN(B133)&gt;0,TEXT(ROW(B133)-3,"0000"),(IF(LEN(B134)&gt;0,"unesite ev. broj nabave i ostale podatke","")))</f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IF(LEN(B197)&gt;0,TEXT(ROW(B197)-3,"0000"),(IF(LEN(B198)&gt;0,"unesite ev. broj nabave i ostale podatke","")))</f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IF(LEN(B261)&gt;0,TEXT(ROW(B261)-3,"0000"),(IF(LEN(B262)&gt;0,"unesite ev. broj nabave i ostale podatke","")))</f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IF(LEN(B325)&gt;0,TEXT(ROW(B325)-3,"0000"),(IF(LEN(B326)&gt;0,"unesite ev. broj nabave i ostale podatke","")))</f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IF(LEN(B389)&gt;0,TEXT(ROW(B389)-3,"0000"),(IF(LEN(B390)&gt;0,"unesite ev. broj nabave i ostale podatke","")))</f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IF(LEN(B453)&gt;0,TEXT(ROW(B453)-3,"0000"),(IF(LEN(B454)&gt;0,"unesite ev. broj nabave i ostale podatke","")))</f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IF(LEN(B517)&gt;0,TEXT(ROW(B517)-3,"0000"),(IF(LEN(B518)&gt;0,"unesite ev. broj nabave i ostale podatke","")))</f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IF(LEN(B581)&gt;0,TEXT(ROW(B581)-3,"0000"),(IF(LEN(B582)&gt;0,"unesite ev. broj nabave i ostale podatke","")))</f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IF(LEN(B645)&gt;0,TEXT(ROW(B645)-3,"0000"),(IF(LEN(B646)&gt;0,"unesite ev. broj nabave i ostale podatke","")))</f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IF(LEN(B709)&gt;0,TEXT(ROW(B709)-3,"0000"),(IF(LEN(B710)&gt;0,"unesite ev. broj nabave i ostale podatke","")))</f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IF(LEN(B773)&gt;0,TEXT(ROW(B773)-3,"0000"),(IF(LEN(B774)&gt;0,"unesite ev. broj nabave i ostale podatke","")))</f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IF(LEN(B837)&gt;0,TEXT(ROW(B837)-3,"0000"),(IF(LEN(B838)&gt;0,"unesite ev. broj nabave i ostale podatke","")))</f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IF(LEN(B901)&gt;0,TEXT(ROW(B901)-3,"0000"),(IF(LEN(B902)&gt;0,"unesite ev. broj nabave i ostale podatke","")))</f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IF(LEN(B965)&gt;0,TEXT(ROW(B965)-3,"0000"),(IF(LEN(B966)&gt;0,"unesite ev. broj nabave i ostale podatke","")))</f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IF(LEN(B1029)&gt;0,TEXT(ROW(B1029)-3,"0000"),(IF(LEN(B1030)&gt;0,"unesite ev. broj nabave i ostale podatke","")))</f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IF(LEN(B1093)&gt;0,TEXT(ROW(B1093)-3,"0000"),(IF(LEN(B1094)&gt;0,"unesite ev. broj nabave i ostale podatke","")))</f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IF(LEN(B1157)&gt;0,TEXT(ROW(B1157)-3,"0000"),(IF(LEN(B1158)&gt;0,"unesite ev. broj nabave i ostale podatke","")))</f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IF(LEN(B1221)&gt;0,TEXT(ROW(B1221)-3,"0000"),(IF(LEN(B1222)&gt;0,"unesite ev. broj nabave i ostale podatke","")))</f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IF(LEN(B1285)&gt;0,TEXT(ROW(B1285)-3,"0000"),(IF(LEN(B1286)&gt;0,"unesite ev. broj nabave i ostale podatke","")))</f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IF(LEN(B1349)&gt;0,TEXT(ROW(B1349)-3,"0000"),(IF(LEN(B1350)&gt;0,"unesite ev. broj nabave i ostale podatke","")))</f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IF(LEN(B1413)&gt;0,TEXT(ROW(B1413)-3,"0000"),(IF(LEN(B1414)&gt;0,"unesite ev. broj nabave i ostale podatke","")))</f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IF(LEN(B1477)&gt;0,TEXT(ROW(B1477)-3,"0000"),(IF(LEN(B1478)&gt;0,"unesite ev. broj nabave i ostale podatke","")))</f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IF(LEN(B1541)&gt;0,TEXT(ROW(B1541)-3,"0000"),(IF(LEN(B1542)&gt;0,"unesite ev. broj nabave i ostale podatke","")))</f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IF(LEN(B1605)&gt;0,TEXT(ROW(B1605)-3,"0000"),(IF(LEN(B1606)&gt;0,"unesite ev. broj nabave i ostale podatke","")))</f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IF(LEN(B1669)&gt;0,TEXT(ROW(B1669)-3,"0000"),(IF(LEN(B1670)&gt;0,"unesite ev. broj nabave i ostale podatke","")))</f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IF(LEN(B1733)&gt;0,TEXT(ROW(B1733)-3,"0000"),(IF(LEN(B1734)&gt;0,"unesite ev. broj nabave i ostale podatke","")))</f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IF(LEN(B1797)&gt;0,TEXT(ROW(B1797)-3,"0000"),(IF(LEN(B1798)&gt;0,"unesite ev. broj nabave i ostale podatke","")))</f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IF(LEN(B1861)&gt;0,TEXT(ROW(B1861)-3,"0000"),(IF(LEN(B1862)&gt;0,"unesite ev. broj nabave i ostale podatke","")))</f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IF(LEN(B1925)&gt;0,TEXT(ROW(B1925)-3,"0000"),(IF(LEN(B1926)&gt;0,"unesite ev. broj nabave i ostale podatke","")))</f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IF(LEN(B1989)&gt;0,TEXT(ROW(B1989)-3,"0000"),(IF(LEN(B1990)&gt;0,"unesite ev. broj nabave i ostale podatke","")))</f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IF(LEN(B2053)&gt;0,TEXT(ROW(B2053)-3,"0000"),(IF(LEN(B2054)&gt;0,"unesite ev. broj nabave i ostale podatke","")))</f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IF(LEN(B2117)&gt;0,TEXT(ROW(B2117)-3,"0000"),(IF(LEN(B2118)&gt;0,"unesite ev. broj nabave i ostale podatke","")))</f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IF(LEN(B2181)&gt;0,TEXT(ROW(B2181)-3,"0000"),(IF(LEN(B2182)&gt;0,"unesite ev. broj nabave i ostale podatke","")))</f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IF(LEN(B2245)&gt;0,TEXT(ROW(B2245)-3,"0000"),(IF(LEN(B2246)&gt;0,"unesite ev. broj nabave i ostale podatke","")))</f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IF(LEN(B2309)&gt;0,TEXT(ROW(B2309)-3,"0000"),(IF(LEN(B2310)&gt;0,"unesite ev. broj nabave i ostale podatke","")))</f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IF(LEN(B2373)&gt;0,TEXT(ROW(B2373)-3,"0000"),(IF(LEN(B2374)&gt;0,"unesite ev. broj nabave i ostale podatke","")))</f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IF(LEN(B2437)&gt;0,TEXT(ROW(B2437)-3,"0000"),(IF(LEN(B2438)&gt;0,"unesite ev. broj nabave i ostale podatke","")))</f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IF(LEN(B2501)&gt;0,TEXT(ROW(B2501)-3,"0000"),(IF(LEN(B2502)&gt;0,"unesite ev. broj nabave i ostale podatke","")))</f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IF(LEN(B2565)&gt;0,TEXT(ROW(B2565)-3,"0000"),(IF(LEN(B2566)&gt;0,"unesite ev. broj nabave i ostale podatke","")))</f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IF(LEN(B2629)&gt;0,TEXT(ROW(B2629)-3,"0000"),(IF(LEN(B2630)&gt;0,"unesite ev. broj nabave i ostale podatke","")))</f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IF(LEN(B2693)&gt;0,TEXT(ROW(B2693)-3,"0000"),(IF(LEN(B2694)&gt;0,"unesite ev. broj nabave i ostale podatke","")))</f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IF(LEN(B2757)&gt;0,TEXT(ROW(B2757)-3,"0000"),(IF(LEN(B2758)&gt;0,"unesite ev. broj nabave i ostale podatke","")))</f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IF(LEN(B2821)&gt;0,TEXT(ROW(B2821)-3,"0000"),(IF(LEN(B2822)&gt;0,"unesite ev. broj nabave i ostale podatke","")))</f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IF(LEN(B2885)&gt;0,TEXT(ROW(B2885)-3,"0000"),(IF(LEN(B2886)&gt;0,"unesite ev. broj nabave i ostale podatke","")))</f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IF(LEN(B2949)&gt;0,TEXT(ROW(B2949)-3,"0000"),(IF(LEN(B2950)&gt;0,"unesite ev. broj nabave i ostale podatke","")))</f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IF(LEN(B3013)&gt;0,TEXT(ROW(B3013)-3,"0000"),(IF(LEN(B3014)&gt;0,"unesite ev. broj nabave i ostale podatke","")))</f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IF(LEN(B3077)&gt;0,TEXT(ROW(B3077)-3,"0000"),(IF(LEN(B3078)&gt;0,"unesite ev. broj nabave i ostale podatke","")))</f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IF(LEN(B3141)&gt;0,TEXT(ROW(B3141)-3,"0000"),(IF(LEN(B3142)&gt;0,"unesite ev. broj nabave i ostale podatke","")))</f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IF(LEN(B3205)&gt;0,TEXT(ROW(B3205)-3,"0000"),(IF(LEN(B3206)&gt;0,"unesite ev. broj nabave i ostale podatke","")))</f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IF(LEN(B3269)&gt;0,TEXT(ROW(B3269)-3,"0000"),(IF(LEN(B3270)&gt;0,"unesite ev. broj nabave i ostale podatke","")))</f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IF(LEN(B3333)&gt;0,TEXT(ROW(B3333)-3,"0000"),(IF(LEN(B3334)&gt;0,"unesite ev. broj nabave i ostale podatke","")))</f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IF(LEN(B3397)&gt;0,TEXT(ROW(B3397)-3,"0000"),(IF(LEN(B3398)&gt;0,"unesite ev. broj nabave i ostale podatke","")))</f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IF(LEN(B3461)&gt;0,TEXT(ROW(B3461)-3,"0000"),(IF(LEN(B3462)&gt;0,"unesite ev. broj nabave i ostale podatke","")))</f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IF(LEN(B3525)&gt;0,TEXT(ROW(B3525)-3,"0000"),(IF(LEN(B3526)&gt;0,"unesite ev. broj nabave i ostale podatke","")))</f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IF(LEN(B3589)&gt;0,TEXT(ROW(B3589)-3,"0000"),(IF(LEN(B3590)&gt;0,"unesite ev. broj nabave i ostale podatke","")))</f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IF(LEN(B3653)&gt;0,TEXT(ROW(B3653)-3,"0000"),(IF(LEN(B3654)&gt;0,"unesite ev. broj nabave i ostale podatke","")))</f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IF(LEN(B3717)&gt;0,TEXT(ROW(B3717)-3,"0000"),(IF(LEN(B3718)&gt;0,"unesite ev. broj nabave i ostale podatke","")))</f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IF(LEN(B3781)&gt;0,TEXT(ROW(B3781)-3,"0000"),(IF(LEN(B3782)&gt;0,"unesite ev. broj nabave i ostale podatke","")))</f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IF(LEN(B3845)&gt;0,TEXT(ROW(B3845)-3,"0000"),(IF(LEN(B3846)&gt;0,"unesite ev. broj nabave i ostale podatke","")))</f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IF(LEN(B3909)&gt;0,TEXT(ROW(B3909)-3,"0000"),(IF(LEN(B3910)&gt;0,"unesite ev. broj nabave i ostale podatke","")))</f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IF(LEN(B3973)&gt;0,TEXT(ROW(B3973)-3,"0000"),(IF(LEN(B3974)&gt;0,"unesite ev. broj nabave i ostale podatke","")))</f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IF(LEN(B4037)&gt;0,TEXT(ROW(B4037)-3,"0000"),(IF(LEN(B4038)&gt;0,"unesite ev. broj nabave i ostale podatke","")))</f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phoneticPr fontId="3" type="noConversion"/>
  <dataValidations count="3">
    <dataValidation type="decimal" allowBlank="1" showInputMessage="1" showErrorMessage="1" sqref="G4:G10000" xr:uid="{708031ED-4194-4EBA-AA52-35A49EC6BF73}">
      <formula1>1</formula1>
      <formula2>999999999999999000000</formula2>
    </dataValidation>
    <dataValidation type="list" allowBlank="1" showInputMessage="1" showErrorMessage="1" sqref="H4:H6 H8:H10000" xr:uid="{A6804B30-E7F7-46C6-8431-618F599ADAC4}">
      <formula1>IF($C4="Javna nabava", Javna, IF($C4="Javna nabava - Obrana i sigurnost", Obrana, IF($C4="Jednostavna nabava", Jednostavna, IF($C4="Obnova", Obnova))))</formula1>
    </dataValidation>
    <dataValidation type="list" allowBlank="1" showInputMessage="1" showErrorMessage="1" sqref="H7" xr:uid="{06C18794-B4A5-45DE-8F71-83EA260E4943}">
      <formula1>IF($B5="Javna nabava", Javna, IF($B5="Javna nabava - Obrana i sigurnost", Obrana, IF($B5="Jednostavna nabava", Jednostavna, IF($B5="Obnova", Obnova))))</formula1>
    </dataValidation>
  </dataValidations>
  <pageMargins left="0.25" right="0.25" top="0.75" bottom="0.75" header="0.3" footer="0.3"/>
  <pageSetup paperSize="9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446AFAB-176E-4666-ACF7-67E37B33577F}">
          <x14:formula1>
            <xm:f>YesNo!$B$2:$B$100</xm:f>
          </x14:formula1>
          <xm:sqref>L6:L10000 P5:P10029 Q5:Q10027 I6:J10000</xm:sqref>
        </x14:dataValidation>
        <x14:dataValidation type="list" allowBlank="1" showInputMessage="1" showErrorMessage="1" xr:uid="{309A708D-DC5E-4624-B3D6-EC97B292839D}">
          <x14:formula1>
            <xm:f>ContractType!$B$2:$B$100</xm:f>
          </x14:formula1>
          <xm:sqref>E6:E10000</xm:sqref>
        </x14:dataValidation>
        <x14:dataValidation type="list" allowBlank="1" showInputMessage="1" showErrorMessage="1" xr:uid="{9D97FC0B-00BD-43E1-ACB4-976C8B0F259F}">
          <x14:formula1>
            <xm:f>Quarter!$B$2:$B$100</xm:f>
          </x14:formula1>
          <xm:sqref>M6:M10001</xm:sqref>
        </x14:dataValidation>
        <x14:dataValidation type="list" allowBlank="1" showInputMessage="1" showErrorMessage="1" xr:uid="{69CA448F-864A-4F84-BC27-64F1A1F7D310}">
          <x14:formula1>
            <xm:f>CPV!$B$2:$B$10547</xm:f>
          </x14:formula1>
          <xm:sqref>F6:F10000</xm:sqref>
        </x14:dataValidation>
        <x14:dataValidation type="list" allowBlank="1" showInputMessage="1" showErrorMessage="1" xr:uid="{13BE0D7D-0057-475C-8073-7BEDBDB10737}">
          <x14:formula1>
            <xm:f>CPV!$B$2:$B$100</xm:f>
          </x14:formula1>
          <xm:sqref>F6:F10000</xm:sqref>
        </x14:dataValidation>
        <x14:dataValidation type="list" allowBlank="1" showInputMessage="1" showErrorMessage="1" xr:uid="{D5F173C2-3956-4A07-8862-8C0E3649436F}">
          <x14:formula1>
            <xm:f>ProcedureType!$B$2:$B$100</xm:f>
          </x14:formula1>
          <xm:sqref>I6:J10000</xm:sqref>
        </x14:dataValidation>
        <x14:dataValidation type="list" allowBlank="1" showInputMessage="1" showErrorMessage="1" xr:uid="{BDD03421-1A4A-4F0A-92F8-05C64D07D2B2}">
          <x14:formula1>
            <xm:f>Technique!$B$2:$B$100</xm:f>
          </x14:formula1>
          <xm:sqref>K6:K10000</xm:sqref>
        </x14:dataValidation>
        <x14:dataValidation type="list" allowBlank="1" showInputMessage="1" showErrorMessage="1" xr:uid="{85B1707C-E845-4012-ACE4-CA94B4E77601}">
          <x14:formula1>
            <xm:f>LegalFramework!$B$2:$B$5</xm:f>
          </x14:formula1>
          <xm:sqref>C6 C8:C10000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468" zoomScaleNormal="100" workbookViewId="0">
      <selection activeCell="M6496" sqref="M649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1FA612F6-8586-4ABD-9DEC-5D58001EA6C5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6E4436B6-2760-48C9-BC3E-76B6163A1BF8}">
  <ds:schemaRefs/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2024-12-11T11:15:33Z</cp:lastPrinted>
  <dcterms:created xsi:type="dcterms:W3CDTF">2018-12-26T17:36:00Z</dcterms:created>
  <dcterms:modified xsi:type="dcterms:W3CDTF">2024-12-11T11:15:38Z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