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apalovic\Documents\OPSKRBA\TROŠKOVNICI ZBIRNI\2022\"/>
    </mc:Choice>
  </mc:AlternateContent>
  <bookViews>
    <workbookView xWindow="0" yWindow="0" windowWidth="28800" windowHeight="12435"/>
  </bookViews>
  <sheets>
    <sheet name="troškovnik" sheetId="3" r:id="rId1"/>
    <sheet name="popis mjernih mjesta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" i="4" l="1"/>
  <c r="A63" i="4" s="1"/>
  <c r="A34" i="4"/>
  <c r="A35" i="4"/>
  <c r="A36" i="4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D19" i="3" l="1"/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60" i="4" s="1"/>
  <c r="A61" i="4" s="1"/>
</calcChain>
</file>

<file path=xl/sharedStrings.xml><?xml version="1.0" encoding="utf-8"?>
<sst xmlns="http://schemas.openxmlformats.org/spreadsheetml/2006/main" count="274" uniqueCount="173">
  <si>
    <t>VT(kWh)</t>
  </si>
  <si>
    <t>NT(kWh)</t>
  </si>
  <si>
    <t>Crveni (NN)</t>
  </si>
  <si>
    <t>Bijeli (NN)</t>
  </si>
  <si>
    <t>Plavi (NN)</t>
  </si>
  <si>
    <t>Potrošnja</t>
  </si>
  <si>
    <t>cijena</t>
  </si>
  <si>
    <t>Iznos</t>
  </si>
  <si>
    <t>OIB:</t>
  </si>
  <si>
    <t xml:space="preserve">TROŠKOVNIK </t>
  </si>
  <si>
    <t>Elementi za izračun cijene godišnje potrošnje električne energije</t>
  </si>
  <si>
    <t>Tarifni model</t>
  </si>
  <si>
    <t>Ukupno bez PDV(kuna)</t>
  </si>
  <si>
    <t>Ukupno  PDV(kuna)</t>
  </si>
  <si>
    <t>Ukupno  s PDV(kuna)</t>
  </si>
  <si>
    <t>Ukupno (kWh)</t>
  </si>
  <si>
    <t>5=(3)*(4)</t>
  </si>
  <si>
    <t>Redni broj</t>
  </si>
  <si>
    <t>Naknada za poticanje proizvodnje iz obnovljivih izvora:</t>
  </si>
  <si>
    <t>KUPAC</t>
  </si>
  <si>
    <t>ADRESA:</t>
  </si>
  <si>
    <t>Naziv</t>
  </si>
  <si>
    <t>Šifra</t>
  </si>
  <si>
    <t>Adresa</t>
  </si>
  <si>
    <t>POPIS OBRAČUNSKIH MJERNIH MJESTA</t>
  </si>
  <si>
    <t>Red broj</t>
  </si>
  <si>
    <t>Žuti(NN)</t>
  </si>
  <si>
    <t>GRAD KORČULA</t>
  </si>
  <si>
    <t>TRG ANTUNA I STJEPANA RADIĆA 1, 20 260 KORČULA</t>
  </si>
  <si>
    <t>92770362982</t>
  </si>
  <si>
    <t>1600169352</t>
  </si>
  <si>
    <t>RAČIŠĆE, RAČIŠĆE BB</t>
  </si>
  <si>
    <t>1600178715</t>
  </si>
  <si>
    <t>KORČULA, PROLAZ TRI SULARA 105</t>
  </si>
  <si>
    <t>1600179252</t>
  </si>
  <si>
    <t>KORČULA, TRG BRAĆE RADIĆA 1</t>
  </si>
  <si>
    <t>1600179812</t>
  </si>
  <si>
    <t>KORČULA, DOMINČE BB</t>
  </si>
  <si>
    <t>JAVNA RASVJETA POSTRANA</t>
  </si>
  <si>
    <t>1671020100</t>
  </si>
  <si>
    <t>ŽRNOVO, POSTRANA BB</t>
  </si>
  <si>
    <t>JAVNA RASVJETA ZAOBILAZNICE</t>
  </si>
  <si>
    <t>1671020164</t>
  </si>
  <si>
    <t>ŽRNOVO, KAMPUŠ BB</t>
  </si>
  <si>
    <t>JAVNA RASVJETA SELO</t>
  </si>
  <si>
    <t>1671020200</t>
  </si>
  <si>
    <t>ŽRNOVO, ŽRNOVO BB</t>
  </si>
  <si>
    <t>JAVNA RASVJETA BARINA</t>
  </si>
  <si>
    <t>1671020480</t>
  </si>
  <si>
    <t>ŽRNOVO, BRDO BB</t>
  </si>
  <si>
    <t>JAVNA RASVJETA BRDO</t>
  </si>
  <si>
    <t>1671020552</t>
  </si>
  <si>
    <t>MJESNI ODBOR PUPNAT</t>
  </si>
  <si>
    <t>1671020560</t>
  </si>
  <si>
    <t>PUPNAT*, PUPNAT BB</t>
  </si>
  <si>
    <t>NARODNI DOM PUPNAT</t>
  </si>
  <si>
    <t>1671020580</t>
  </si>
  <si>
    <t>1671020584</t>
  </si>
  <si>
    <t>JAVNA RASVJETA PUPNAT</t>
  </si>
  <si>
    <t>1671020700</t>
  </si>
  <si>
    <t>JAVNA RASVJETA KNEŽA</t>
  </si>
  <si>
    <t>1671030020</t>
  </si>
  <si>
    <t>PUPNAT*, KNEŽA BB</t>
  </si>
  <si>
    <t>JAVNA RASVJETA PISKE</t>
  </si>
  <si>
    <t>1671030076</t>
  </si>
  <si>
    <t>PUPNAT*, PISKE BB</t>
  </si>
  <si>
    <t>JAVNA RASVJETA UVALA KNEŽE</t>
  </si>
  <si>
    <t>1671030088</t>
  </si>
  <si>
    <t>RAČIŠĆE, LUKA KNEŽE BB</t>
  </si>
  <si>
    <t>JAVNA RASVJETA RAČIŠĆE</t>
  </si>
  <si>
    <t>1671030140</t>
  </si>
  <si>
    <t>JAVNA RASVJETA KORČULA TS35/10</t>
  </si>
  <si>
    <t>1671040120</t>
  </si>
  <si>
    <t>KORČULA, KORČULA BB</t>
  </si>
  <si>
    <t>JAVNA RASVJETA CVIJETNO NASE.</t>
  </si>
  <si>
    <t>1671040200</t>
  </si>
  <si>
    <t>JAVNA RASVJETA BILINE</t>
  </si>
  <si>
    <t>1671040740</t>
  </si>
  <si>
    <t>KORČULA, BILINE BB</t>
  </si>
  <si>
    <t>1671041091</t>
  </si>
  <si>
    <t>GRADSKI PARK</t>
  </si>
  <si>
    <t>1671041337</t>
  </si>
  <si>
    <t>KORČULA, HRVATSKE BRATSKE ZAJEDNICE BB</t>
  </si>
  <si>
    <t>GRAD KORČULA /EX KNJIŽNICA/</t>
  </si>
  <si>
    <t>1671041661</t>
  </si>
  <si>
    <t>JAVNA RASVJETA NOVA RIVA</t>
  </si>
  <si>
    <t>1671041940</t>
  </si>
  <si>
    <t>JAVNA RASVJETA BORAK</t>
  </si>
  <si>
    <t>1671042220</t>
  </si>
  <si>
    <t>KORČULA, BORAK BB</t>
  </si>
  <si>
    <t>JAVNA RASVJETA NASELJE</t>
  </si>
  <si>
    <t>1671042560</t>
  </si>
  <si>
    <t>KORČULA, NASELJE BB</t>
  </si>
  <si>
    <t>MJESNI ODBOR BILINE</t>
  </si>
  <si>
    <t>1671050020</t>
  </si>
  <si>
    <t>1671050222</t>
  </si>
  <si>
    <t>1671050260</t>
  </si>
  <si>
    <t>GRAD KORČULA SPOMENIK</t>
  </si>
  <si>
    <t>1671050402</t>
  </si>
  <si>
    <t>KORČULA, PLOKATA BB</t>
  </si>
  <si>
    <t>JAVNA RASVJETA STARI GRAD II</t>
  </si>
  <si>
    <t>1671051004</t>
  </si>
  <si>
    <t>GRAD KORČULA KULA REVELIN</t>
  </si>
  <si>
    <t>1671051105</t>
  </si>
  <si>
    <t>KORČULA, TRG STJEPANA RADIĆA 1</t>
  </si>
  <si>
    <t>1671051130</t>
  </si>
  <si>
    <t>KORČULA, STARI GRAD BB</t>
  </si>
  <si>
    <t>JAVNA RASVJETA KORČULA</t>
  </si>
  <si>
    <t>1671051360</t>
  </si>
  <si>
    <t>ŠILOVIĆA DOM</t>
  </si>
  <si>
    <t>1671051401</t>
  </si>
  <si>
    <t>GRAD KORČULA ex. ASTRONOMSKA UDRUGA</t>
  </si>
  <si>
    <t>1671051875</t>
  </si>
  <si>
    <t>GRAD KORČULA ŠTANDOVI</t>
  </si>
  <si>
    <t>1671052063</t>
  </si>
  <si>
    <t>GRAD KORČULA FORTECA VIP</t>
  </si>
  <si>
    <t>1671052093</t>
  </si>
  <si>
    <t>GRAD KORčULA -GSM FORTECA</t>
  </si>
  <si>
    <t>1671052094</t>
  </si>
  <si>
    <t>JAVNA RASVJETA EKONOMIJA</t>
  </si>
  <si>
    <t>1671060080</t>
  </si>
  <si>
    <t>KORČULA, SV. ANTE BB</t>
  </si>
  <si>
    <t>JAVNA RASVJETA SV ANTE</t>
  </si>
  <si>
    <t>1671060240</t>
  </si>
  <si>
    <t>JAVNA RASVJETA ZAGRADAC</t>
  </si>
  <si>
    <t>1671060460</t>
  </si>
  <si>
    <t>KORČULA, ZAGRADAC I BB</t>
  </si>
  <si>
    <t>JAVNA RASVJETA DOMINČE</t>
  </si>
  <si>
    <t>1671060500</t>
  </si>
  <si>
    <t>JR BANJA-VODOVOD</t>
  </si>
  <si>
    <t>1671060620</t>
  </si>
  <si>
    <t>JAVNA RASVJETA VRNIK</t>
  </si>
  <si>
    <t>1671060700</t>
  </si>
  <si>
    <t>KORČULA, VRNIK BB</t>
  </si>
  <si>
    <t>JAVNA RASVJETA ŽRNOVSKA BANJA</t>
  </si>
  <si>
    <t>1671080080</t>
  </si>
  <si>
    <t>ŽRNOVO, ŽRNOVSKA BANJA BB</t>
  </si>
  <si>
    <t>1671080180</t>
  </si>
  <si>
    <t>JAVNA RASVJETA  TRI ŽALA</t>
  </si>
  <si>
    <t>1671080205</t>
  </si>
  <si>
    <t>ŽRNOVO, TRI ŽALA BB</t>
  </si>
  <si>
    <t>JAVNA RASVJETA MEDVIDNJAK</t>
  </si>
  <si>
    <t>1671080333</t>
  </si>
  <si>
    <t>KORČULA, MEDVIDNJAK BB</t>
  </si>
  <si>
    <t>MJESNI ODBOR ČARA</t>
  </si>
  <si>
    <t>1681030043</t>
  </si>
  <si>
    <t>ČARA, ČARA BB</t>
  </si>
  <si>
    <t>DOM KULTURE ČARA</t>
  </si>
  <si>
    <t>1681030241</t>
  </si>
  <si>
    <t>JAVNA RASVJETA ČARA</t>
  </si>
  <si>
    <t>1681030280</t>
  </si>
  <si>
    <t>JAVNA RASVJETA ZAVALATICA</t>
  </si>
  <si>
    <t>1681030340</t>
  </si>
  <si>
    <t>ČARA, ZAVALATICA BB</t>
  </si>
  <si>
    <t>J.R. ZAVALATICA 2</t>
  </si>
  <si>
    <t>1681030462</t>
  </si>
  <si>
    <t>GRAD KORČULA-RUKOMETNO IGRALIŠTE RAČIŠĆE</t>
  </si>
  <si>
    <t>GRAD KORČULA- PREPUMPNA STANICA</t>
  </si>
  <si>
    <t>GRAD KORČULA-ZGRADA DOMINČE</t>
  </si>
  <si>
    <t>1600182569</t>
  </si>
  <si>
    <t>GRAD KORČULA - RESTORAN LIBURNA</t>
  </si>
  <si>
    <t>1671051800</t>
  </si>
  <si>
    <t>KORČULA, OBALA DR. FRANJE TUĐMANA 6</t>
  </si>
  <si>
    <t>1671051820</t>
  </si>
  <si>
    <t>Bijeli</t>
  </si>
  <si>
    <t>Žuti</t>
  </si>
  <si>
    <t>Crveni</t>
  </si>
  <si>
    <t>Plavi</t>
  </si>
  <si>
    <t>KORČULA, HRVATSKE BRATSKE ZAJEDNICE  BB</t>
  </si>
  <si>
    <t>KUĆA MARKA POLA</t>
  </si>
  <si>
    <t>KORČULA, STARI GRAD 99</t>
  </si>
  <si>
    <t xml:space="preserve"> </t>
  </si>
  <si>
    <t>Ponuditelj: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</si>
</sst>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/>
      <right style="thin">
        <color rgb="FF777777"/>
      </right>
      <top style="thin">
        <color rgb="FF777777"/>
      </top>
      <bottom style="thin">
        <color rgb="FF777777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49" fontId="0" fillId="0" borderId="0" xfId="0" applyNumberFormat="1" applyBorder="1"/>
    <xf numFmtId="0" fontId="1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3" fontId="1" fillId="0" borderId="1" xfId="0" applyNumberFormat="1" applyFont="1" applyBorder="1"/>
    <xf numFmtId="4" fontId="1" fillId="0" borderId="4" xfId="0" applyNumberFormat="1" applyFont="1" applyBorder="1"/>
    <xf numFmtId="0" fontId="1" fillId="0" borderId="0" xfId="0" applyFont="1" applyBorder="1" applyAlignment="1">
      <alignment horizontal="right"/>
    </xf>
    <xf numFmtId="4" fontId="1" fillId="0" borderId="10" xfId="0" applyNumberFormat="1" applyFont="1" applyBorder="1"/>
    <xf numFmtId="0" fontId="1" fillId="0" borderId="11" xfId="0" applyFont="1" applyBorder="1" applyAlignment="1">
      <alignment horizontal="center" wrapText="1"/>
    </xf>
    <xf numFmtId="0" fontId="0" fillId="2" borderId="0" xfId="0" applyFill="1"/>
    <xf numFmtId="0" fontId="4" fillId="0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/>
    <xf numFmtId="164" fontId="1" fillId="0" borderId="1" xfId="0" applyNumberFormat="1" applyFont="1" applyBorder="1" applyAlignment="1">
      <alignment horizontal="right"/>
    </xf>
    <xf numFmtId="0" fontId="5" fillId="0" borderId="0" xfId="0" applyFont="1"/>
    <xf numFmtId="3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vertical="center"/>
    </xf>
    <xf numFmtId="4" fontId="1" fillId="0" borderId="4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N23" sqref="N23"/>
    </sheetView>
  </sheetViews>
  <sheetFormatPr defaultRowHeight="15" x14ac:dyDescent="0.25"/>
  <cols>
    <col min="1" max="1" width="10" customWidth="1"/>
    <col min="2" max="2" width="21.140625" customWidth="1"/>
    <col min="3" max="3" width="11.42578125" customWidth="1"/>
    <col min="4" max="4" width="12.42578125" customWidth="1"/>
    <col min="5" max="5" width="9.42578125" customWidth="1"/>
    <col min="6" max="6" width="16.425781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3" t="s">
        <v>19</v>
      </c>
      <c r="B2" s="43" t="s">
        <v>27</v>
      </c>
      <c r="C2" s="44"/>
      <c r="D2" s="1"/>
      <c r="E2" s="1"/>
      <c r="F2" s="1"/>
    </row>
    <row r="3" spans="1:6" x14ac:dyDescent="0.25">
      <c r="A3" s="3" t="s">
        <v>20</v>
      </c>
      <c r="B3" s="43" t="s">
        <v>28</v>
      </c>
      <c r="C3" s="44"/>
      <c r="D3" s="44"/>
      <c r="E3" s="44"/>
      <c r="F3" s="1"/>
    </row>
    <row r="4" spans="1:6" x14ac:dyDescent="0.25">
      <c r="A4" s="3" t="s">
        <v>8</v>
      </c>
      <c r="B4" s="4" t="s">
        <v>29</v>
      </c>
      <c r="C4" s="1"/>
      <c r="D4" s="1"/>
      <c r="E4" s="1"/>
      <c r="F4" s="1"/>
    </row>
    <row r="5" spans="1:6" x14ac:dyDescent="0.25">
      <c r="A5" s="1"/>
      <c r="B5" s="2"/>
      <c r="C5" s="1"/>
      <c r="D5" s="1"/>
      <c r="E5" s="1"/>
      <c r="F5" s="1"/>
    </row>
    <row r="6" spans="1:6" ht="15.75" x14ac:dyDescent="0.25">
      <c r="A6" s="49" t="s">
        <v>9</v>
      </c>
      <c r="B6" s="49"/>
      <c r="C6" s="49"/>
      <c r="D6" s="49"/>
      <c r="E6" s="49"/>
      <c r="F6" s="49"/>
    </row>
    <row r="7" spans="1:6" x14ac:dyDescent="0.25">
      <c r="A7" s="50" t="s">
        <v>10</v>
      </c>
      <c r="B7" s="50"/>
      <c r="C7" s="50"/>
      <c r="D7" s="50"/>
      <c r="E7" s="50"/>
      <c r="F7" s="50"/>
    </row>
    <row r="8" spans="1:6" x14ac:dyDescent="0.25">
      <c r="A8" s="6"/>
      <c r="B8" s="6"/>
      <c r="C8" s="6"/>
      <c r="D8" s="6"/>
      <c r="E8" s="6"/>
      <c r="F8" s="6"/>
    </row>
    <row r="9" spans="1:6" x14ac:dyDescent="0.25">
      <c r="A9" s="5" t="s">
        <v>172</v>
      </c>
      <c r="B9" s="54"/>
      <c r="C9" s="55"/>
      <c r="D9" s="6"/>
      <c r="E9" s="6"/>
      <c r="F9" s="6"/>
    </row>
    <row r="10" spans="1:6" ht="15.75" thickBot="1" x14ac:dyDescent="0.3">
      <c r="A10" s="1"/>
      <c r="B10" s="1"/>
      <c r="C10" s="1"/>
      <c r="D10" s="1"/>
      <c r="E10" s="1"/>
      <c r="F10" s="1"/>
    </row>
    <row r="11" spans="1:6" ht="30" x14ac:dyDescent="0.25">
      <c r="A11" s="11" t="s">
        <v>17</v>
      </c>
      <c r="B11" s="19" t="s">
        <v>11</v>
      </c>
      <c r="C11" s="51" t="s">
        <v>5</v>
      </c>
      <c r="D11" s="51"/>
      <c r="E11" s="12" t="s">
        <v>6</v>
      </c>
      <c r="F11" s="13" t="s">
        <v>7</v>
      </c>
    </row>
    <row r="12" spans="1:6" x14ac:dyDescent="0.25">
      <c r="A12" s="34">
        <v>1</v>
      </c>
      <c r="B12" s="10">
        <v>2</v>
      </c>
      <c r="C12" s="45">
        <v>3</v>
      </c>
      <c r="D12" s="46"/>
      <c r="E12" s="8">
        <v>4</v>
      </c>
      <c r="F12" s="7" t="s">
        <v>16</v>
      </c>
    </row>
    <row r="13" spans="1:6" x14ac:dyDescent="0.25">
      <c r="A13" s="52">
        <v>1</v>
      </c>
      <c r="B13" s="53" t="s">
        <v>2</v>
      </c>
      <c r="C13" s="14" t="s">
        <v>0</v>
      </c>
      <c r="D13" s="15">
        <v>27000</v>
      </c>
      <c r="E13" s="31"/>
      <c r="F13" s="16"/>
    </row>
    <row r="14" spans="1:6" x14ac:dyDescent="0.25">
      <c r="A14" s="52"/>
      <c r="B14" s="53"/>
      <c r="C14" s="14" t="s">
        <v>1</v>
      </c>
      <c r="D14" s="15">
        <v>11600</v>
      </c>
      <c r="E14" s="31"/>
      <c r="F14" s="16"/>
    </row>
    <row r="15" spans="1:6" x14ac:dyDescent="0.25">
      <c r="A15" s="52">
        <v>2</v>
      </c>
      <c r="B15" s="53" t="s">
        <v>3</v>
      </c>
      <c r="C15" s="14" t="s">
        <v>0</v>
      </c>
      <c r="D15" s="15">
        <v>29000</v>
      </c>
      <c r="E15" s="31"/>
      <c r="F15" s="16"/>
    </row>
    <row r="16" spans="1:6" x14ac:dyDescent="0.25">
      <c r="A16" s="52"/>
      <c r="B16" s="53"/>
      <c r="C16" s="14" t="s">
        <v>1</v>
      </c>
      <c r="D16" s="15">
        <v>16000</v>
      </c>
      <c r="E16" s="31"/>
      <c r="F16" s="16"/>
    </row>
    <row r="17" spans="1:6" x14ac:dyDescent="0.25">
      <c r="A17" s="40">
        <v>3</v>
      </c>
      <c r="B17" s="14" t="s">
        <v>4</v>
      </c>
      <c r="C17" s="14" t="s">
        <v>0</v>
      </c>
      <c r="D17" s="15">
        <v>3700</v>
      </c>
      <c r="E17" s="31"/>
      <c r="F17" s="16"/>
    </row>
    <row r="18" spans="1:6" x14ac:dyDescent="0.25">
      <c r="A18" s="40">
        <v>4</v>
      </c>
      <c r="B18" s="41" t="s">
        <v>26</v>
      </c>
      <c r="C18" s="14" t="s">
        <v>0</v>
      </c>
      <c r="D18" s="30">
        <v>630000</v>
      </c>
      <c r="E18" s="31"/>
      <c r="F18" s="16"/>
    </row>
    <row r="19" spans="1:6" ht="34.5" customHeight="1" x14ac:dyDescent="0.25">
      <c r="A19" s="56" t="s">
        <v>18</v>
      </c>
      <c r="B19" s="57"/>
      <c r="C19" s="42" t="s">
        <v>15</v>
      </c>
      <c r="D19" s="33">
        <f>SUM(D13:D18)</f>
        <v>717300</v>
      </c>
      <c r="E19" s="35"/>
      <c r="F19" s="36"/>
    </row>
    <row r="20" spans="1:6" x14ac:dyDescent="0.25">
      <c r="A20" s="58" t="s">
        <v>12</v>
      </c>
      <c r="B20" s="59"/>
      <c r="C20" s="59"/>
      <c r="D20" s="59"/>
      <c r="E20" s="59"/>
      <c r="F20" s="16"/>
    </row>
    <row r="21" spans="1:6" x14ac:dyDescent="0.25">
      <c r="A21" s="58" t="s">
        <v>13</v>
      </c>
      <c r="B21" s="59"/>
      <c r="C21" s="59"/>
      <c r="D21" s="59"/>
      <c r="E21" s="59"/>
      <c r="F21" s="16"/>
    </row>
    <row r="22" spans="1:6" ht="15.75" thickBot="1" x14ac:dyDescent="0.3">
      <c r="A22" s="47" t="s">
        <v>14</v>
      </c>
      <c r="B22" s="48"/>
      <c r="C22" s="48"/>
      <c r="D22" s="48"/>
      <c r="E22" s="48"/>
      <c r="F22" s="18"/>
    </row>
    <row r="23" spans="1:6" x14ac:dyDescent="0.25">
      <c r="A23" s="9"/>
      <c r="B23" s="9"/>
      <c r="C23" s="9"/>
      <c r="D23" s="9"/>
      <c r="E23" s="9"/>
      <c r="F23" s="17"/>
    </row>
    <row r="24" spans="1:6" s="1" customFormat="1" x14ac:dyDescent="0.25"/>
    <row r="25" spans="1:6" s="1" customFormat="1" x14ac:dyDescent="0.25"/>
    <row r="26" spans="1:6" s="1" customFormat="1" x14ac:dyDescent="0.25">
      <c r="A26" s="60"/>
      <c r="B26" s="60"/>
      <c r="C26" s="60"/>
      <c r="D26" s="60"/>
      <c r="E26" s="60"/>
      <c r="F26" s="60"/>
    </row>
    <row r="27" spans="1:6" s="1" customFormat="1" x14ac:dyDescent="0.25"/>
    <row r="28" spans="1:6" s="1" customFormat="1" x14ac:dyDescent="0.25"/>
    <row r="29" spans="1:6" s="1" customFormat="1" x14ac:dyDescent="0.25">
      <c r="D29" s="60"/>
      <c r="E29" s="60"/>
      <c r="F29" s="60"/>
    </row>
    <row r="30" spans="1:6" s="1" customFormat="1" x14ac:dyDescent="0.25"/>
    <row r="31" spans="1:6" s="1" customFormat="1" x14ac:dyDescent="0.25"/>
  </sheetData>
  <mergeCells count="18">
    <mergeCell ref="A26:C26"/>
    <mergeCell ref="D26:F26"/>
    <mergeCell ref="D29:F29"/>
    <mergeCell ref="B3:E3"/>
    <mergeCell ref="B2:C2"/>
    <mergeCell ref="C12:D12"/>
    <mergeCell ref="A22:E22"/>
    <mergeCell ref="A6:F6"/>
    <mergeCell ref="A7:F7"/>
    <mergeCell ref="C11:D11"/>
    <mergeCell ref="A13:A14"/>
    <mergeCell ref="B13:B14"/>
    <mergeCell ref="A15:A16"/>
    <mergeCell ref="B15:B16"/>
    <mergeCell ref="B9:C9"/>
    <mergeCell ref="A19:B19"/>
    <mergeCell ref="A20:E20"/>
    <mergeCell ref="A21:E2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43" workbookViewId="0">
      <selection activeCell="F63" sqref="F63"/>
    </sheetView>
  </sheetViews>
  <sheetFormatPr defaultRowHeight="15" x14ac:dyDescent="0.25"/>
  <cols>
    <col min="1" max="1" width="9.140625" style="26"/>
    <col min="2" max="2" width="42.5703125" customWidth="1"/>
    <col min="3" max="3" width="13.85546875" customWidth="1"/>
    <col min="4" max="4" width="40.7109375" customWidth="1"/>
    <col min="5" max="5" width="12.42578125" style="22" customWidth="1"/>
  </cols>
  <sheetData>
    <row r="1" spans="1:5" x14ac:dyDescent="0.25">
      <c r="B1" s="61" t="s">
        <v>24</v>
      </c>
      <c r="C1" s="62"/>
      <c r="D1" s="62"/>
      <c r="E1" s="62"/>
    </row>
    <row r="2" spans="1:5" x14ac:dyDescent="0.25">
      <c r="B2" s="24"/>
      <c r="C2" s="24"/>
      <c r="D2" s="24"/>
      <c r="E2" s="25"/>
    </row>
    <row r="3" spans="1:5" s="20" customFormat="1" x14ac:dyDescent="0.25">
      <c r="A3" s="27" t="s">
        <v>25</v>
      </c>
      <c r="B3" s="29" t="s">
        <v>21</v>
      </c>
      <c r="C3" s="23" t="s">
        <v>22</v>
      </c>
      <c r="D3" s="23" t="s">
        <v>23</v>
      </c>
      <c r="E3" s="21" t="s">
        <v>11</v>
      </c>
    </row>
    <row r="4" spans="1:5" ht="15" customHeight="1" x14ac:dyDescent="0.25">
      <c r="A4" s="28">
        <v>1</v>
      </c>
      <c r="B4" s="37" t="s">
        <v>156</v>
      </c>
      <c r="C4" s="37" t="s">
        <v>30</v>
      </c>
      <c r="D4" s="37" t="s">
        <v>31</v>
      </c>
      <c r="E4" s="37" t="s">
        <v>164</v>
      </c>
    </row>
    <row r="5" spans="1:5" ht="15" customHeight="1" x14ac:dyDescent="0.25">
      <c r="A5" s="28">
        <f>A4+1</f>
        <v>2</v>
      </c>
      <c r="B5" s="37" t="s">
        <v>157</v>
      </c>
      <c r="C5" s="37" t="s">
        <v>32</v>
      </c>
      <c r="D5" s="37" t="s">
        <v>33</v>
      </c>
      <c r="E5" s="37" t="s">
        <v>164</v>
      </c>
    </row>
    <row r="6" spans="1:5" ht="15" customHeight="1" x14ac:dyDescent="0.25">
      <c r="A6" s="28">
        <f t="shared" ref="A6:A63" si="0">A5+1</f>
        <v>3</v>
      </c>
      <c r="B6" s="37" t="s">
        <v>27</v>
      </c>
      <c r="C6" s="37" t="s">
        <v>34</v>
      </c>
      <c r="D6" s="37" t="s">
        <v>35</v>
      </c>
      <c r="E6" s="37" t="s">
        <v>164</v>
      </c>
    </row>
    <row r="7" spans="1:5" ht="15" customHeight="1" x14ac:dyDescent="0.25">
      <c r="A7" s="28">
        <f t="shared" si="0"/>
        <v>4</v>
      </c>
      <c r="B7" s="37" t="s">
        <v>158</v>
      </c>
      <c r="C7" s="37" t="s">
        <v>36</v>
      </c>
      <c r="D7" s="37" t="s">
        <v>37</v>
      </c>
      <c r="E7" s="37" t="s">
        <v>164</v>
      </c>
    </row>
    <row r="8" spans="1:5" ht="15" customHeight="1" x14ac:dyDescent="0.25">
      <c r="A8" s="28">
        <f t="shared" si="0"/>
        <v>5</v>
      </c>
      <c r="B8" s="37" t="s">
        <v>27</v>
      </c>
      <c r="C8" s="37" t="s">
        <v>159</v>
      </c>
      <c r="D8" s="37" t="s">
        <v>153</v>
      </c>
      <c r="E8" s="37" t="s">
        <v>164</v>
      </c>
    </row>
    <row r="9" spans="1:5" ht="15" customHeight="1" x14ac:dyDescent="0.25">
      <c r="A9" s="28">
        <f t="shared" si="0"/>
        <v>6</v>
      </c>
      <c r="B9" s="37" t="s">
        <v>38</v>
      </c>
      <c r="C9" s="37" t="s">
        <v>39</v>
      </c>
      <c r="D9" s="37" t="s">
        <v>40</v>
      </c>
      <c r="E9" s="37" t="s">
        <v>165</v>
      </c>
    </row>
    <row r="10" spans="1:5" ht="15" customHeight="1" x14ac:dyDescent="0.25">
      <c r="A10" s="28">
        <f t="shared" si="0"/>
        <v>7</v>
      </c>
      <c r="B10" s="37" t="s">
        <v>41</v>
      </c>
      <c r="C10" s="37" t="s">
        <v>42</v>
      </c>
      <c r="D10" s="37" t="s">
        <v>43</v>
      </c>
      <c r="E10" s="37" t="s">
        <v>165</v>
      </c>
    </row>
    <row r="11" spans="1:5" ht="15" customHeight="1" x14ac:dyDescent="0.25">
      <c r="A11" s="28">
        <f t="shared" si="0"/>
        <v>8</v>
      </c>
      <c r="B11" s="37" t="s">
        <v>44</v>
      </c>
      <c r="C11" s="37" t="s">
        <v>45</v>
      </c>
      <c r="D11" s="37" t="s">
        <v>46</v>
      </c>
      <c r="E11" s="37" t="s">
        <v>165</v>
      </c>
    </row>
    <row r="12" spans="1:5" ht="15" customHeight="1" x14ac:dyDescent="0.25">
      <c r="A12" s="28">
        <f t="shared" si="0"/>
        <v>9</v>
      </c>
      <c r="B12" s="37" t="s">
        <v>47</v>
      </c>
      <c r="C12" s="37" t="s">
        <v>48</v>
      </c>
      <c r="D12" s="37" t="s">
        <v>49</v>
      </c>
      <c r="E12" s="37" t="s">
        <v>165</v>
      </c>
    </row>
    <row r="13" spans="1:5" ht="15" customHeight="1" x14ac:dyDescent="0.25">
      <c r="A13" s="28">
        <f t="shared" si="0"/>
        <v>10</v>
      </c>
      <c r="B13" s="37" t="s">
        <v>50</v>
      </c>
      <c r="C13" s="37" t="s">
        <v>51</v>
      </c>
      <c r="D13" s="37" t="s">
        <v>49</v>
      </c>
      <c r="E13" s="37" t="s">
        <v>165</v>
      </c>
    </row>
    <row r="14" spans="1:5" ht="15" customHeight="1" x14ac:dyDescent="0.25">
      <c r="A14" s="28">
        <f t="shared" si="0"/>
        <v>11</v>
      </c>
      <c r="B14" s="37" t="s">
        <v>52</v>
      </c>
      <c r="C14" s="37" t="s">
        <v>53</v>
      </c>
      <c r="D14" s="37" t="s">
        <v>54</v>
      </c>
      <c r="E14" s="37" t="s">
        <v>167</v>
      </c>
    </row>
    <row r="15" spans="1:5" ht="15" customHeight="1" x14ac:dyDescent="0.25">
      <c r="A15" s="28">
        <f t="shared" si="0"/>
        <v>12</v>
      </c>
      <c r="B15" s="37" t="s">
        <v>55</v>
      </c>
      <c r="C15" s="37" t="s">
        <v>56</v>
      </c>
      <c r="D15" s="37" t="s">
        <v>54</v>
      </c>
      <c r="E15" s="37" t="s">
        <v>164</v>
      </c>
    </row>
    <row r="16" spans="1:5" ht="15" customHeight="1" x14ac:dyDescent="0.25">
      <c r="A16" s="28">
        <f t="shared" si="0"/>
        <v>13</v>
      </c>
      <c r="B16" s="37" t="s">
        <v>27</v>
      </c>
      <c r="C16" s="37" t="s">
        <v>57</v>
      </c>
      <c r="D16" s="37" t="s">
        <v>54</v>
      </c>
      <c r="E16" s="37" t="s">
        <v>164</v>
      </c>
    </row>
    <row r="17" spans="1:5" ht="15" customHeight="1" x14ac:dyDescent="0.25">
      <c r="A17" s="28">
        <f t="shared" si="0"/>
        <v>14</v>
      </c>
      <c r="B17" s="37" t="s">
        <v>58</v>
      </c>
      <c r="C17" s="37" t="s">
        <v>59</v>
      </c>
      <c r="D17" s="37" t="s">
        <v>54</v>
      </c>
      <c r="E17" s="37" t="s">
        <v>165</v>
      </c>
    </row>
    <row r="18" spans="1:5" ht="15" customHeight="1" x14ac:dyDescent="0.25">
      <c r="A18" s="28">
        <f t="shared" si="0"/>
        <v>15</v>
      </c>
      <c r="B18" s="37" t="s">
        <v>60</v>
      </c>
      <c r="C18" s="37" t="s">
        <v>61</v>
      </c>
      <c r="D18" s="37" t="s">
        <v>62</v>
      </c>
      <c r="E18" s="37" t="s">
        <v>165</v>
      </c>
    </row>
    <row r="19" spans="1:5" ht="15" customHeight="1" x14ac:dyDescent="0.25">
      <c r="A19" s="28">
        <f t="shared" si="0"/>
        <v>16</v>
      </c>
      <c r="B19" s="37" t="s">
        <v>63</v>
      </c>
      <c r="C19" s="37" t="s">
        <v>64</v>
      </c>
      <c r="D19" s="37" t="s">
        <v>65</v>
      </c>
      <c r="E19" s="37" t="s">
        <v>165</v>
      </c>
    </row>
    <row r="20" spans="1:5" ht="15" customHeight="1" x14ac:dyDescent="0.25">
      <c r="A20" s="28">
        <f t="shared" si="0"/>
        <v>17</v>
      </c>
      <c r="B20" s="37" t="s">
        <v>66</v>
      </c>
      <c r="C20" s="37" t="s">
        <v>67</v>
      </c>
      <c r="D20" s="37" t="s">
        <v>68</v>
      </c>
      <c r="E20" s="37" t="s">
        <v>165</v>
      </c>
    </row>
    <row r="21" spans="1:5" ht="15" customHeight="1" x14ac:dyDescent="0.25">
      <c r="A21" s="28">
        <f t="shared" si="0"/>
        <v>18</v>
      </c>
      <c r="B21" s="37" t="s">
        <v>69</v>
      </c>
      <c r="C21" s="37" t="s">
        <v>70</v>
      </c>
      <c r="D21" s="37" t="s">
        <v>31</v>
      </c>
      <c r="E21" s="37" t="s">
        <v>165</v>
      </c>
    </row>
    <row r="22" spans="1:5" ht="15" customHeight="1" x14ac:dyDescent="0.25">
      <c r="A22" s="28">
        <f t="shared" si="0"/>
        <v>19</v>
      </c>
      <c r="B22" s="37" t="s">
        <v>71</v>
      </c>
      <c r="C22" s="37" t="s">
        <v>72</v>
      </c>
      <c r="D22" s="37" t="s">
        <v>73</v>
      </c>
      <c r="E22" s="37" t="s">
        <v>165</v>
      </c>
    </row>
    <row r="23" spans="1:5" ht="15" customHeight="1" x14ac:dyDescent="0.25">
      <c r="A23" s="28">
        <f t="shared" si="0"/>
        <v>20</v>
      </c>
      <c r="B23" s="37" t="s">
        <v>74</v>
      </c>
      <c r="C23" s="37" t="s">
        <v>75</v>
      </c>
      <c r="D23" s="37" t="s">
        <v>73</v>
      </c>
      <c r="E23" s="37" t="s">
        <v>165</v>
      </c>
    </row>
    <row r="24" spans="1:5" ht="15" customHeight="1" x14ac:dyDescent="0.25">
      <c r="A24" s="28">
        <f t="shared" si="0"/>
        <v>21</v>
      </c>
      <c r="B24" s="37" t="s">
        <v>76</v>
      </c>
      <c r="C24" s="37" t="s">
        <v>77</v>
      </c>
      <c r="D24" s="37" t="s">
        <v>78</v>
      </c>
      <c r="E24" s="37" t="s">
        <v>165</v>
      </c>
    </row>
    <row r="25" spans="1:5" ht="15" customHeight="1" x14ac:dyDescent="0.25">
      <c r="A25" s="28">
        <f t="shared" si="0"/>
        <v>22</v>
      </c>
      <c r="B25" s="37" t="s">
        <v>160</v>
      </c>
      <c r="C25" s="37" t="s">
        <v>79</v>
      </c>
      <c r="D25" s="37" t="s">
        <v>73</v>
      </c>
      <c r="E25" s="37" t="s">
        <v>166</v>
      </c>
    </row>
    <row r="26" spans="1:5" ht="15" customHeight="1" x14ac:dyDescent="0.25">
      <c r="A26" s="28">
        <f t="shared" si="0"/>
        <v>23</v>
      </c>
      <c r="B26" s="37" t="s">
        <v>80</v>
      </c>
      <c r="C26" s="37" t="s">
        <v>81</v>
      </c>
      <c r="D26" s="37" t="s">
        <v>82</v>
      </c>
      <c r="E26" s="37" t="s">
        <v>164</v>
      </c>
    </row>
    <row r="27" spans="1:5" ht="15" customHeight="1" x14ac:dyDescent="0.25">
      <c r="A27" s="28">
        <f t="shared" si="0"/>
        <v>24</v>
      </c>
      <c r="B27" s="37" t="s">
        <v>83</v>
      </c>
      <c r="C27" s="37" t="s">
        <v>84</v>
      </c>
      <c r="D27" s="37" t="s">
        <v>73</v>
      </c>
      <c r="E27" s="37" t="s">
        <v>164</v>
      </c>
    </row>
    <row r="28" spans="1:5" ht="15" customHeight="1" x14ac:dyDescent="0.25">
      <c r="A28" s="28">
        <f t="shared" si="0"/>
        <v>25</v>
      </c>
      <c r="B28" s="37" t="s">
        <v>85</v>
      </c>
      <c r="C28" s="37" t="s">
        <v>86</v>
      </c>
      <c r="D28" s="37" t="s">
        <v>73</v>
      </c>
      <c r="E28" s="37" t="s">
        <v>165</v>
      </c>
    </row>
    <row r="29" spans="1:5" ht="15" customHeight="1" x14ac:dyDescent="0.25">
      <c r="A29" s="28">
        <f t="shared" si="0"/>
        <v>26</v>
      </c>
      <c r="B29" s="37" t="s">
        <v>87</v>
      </c>
      <c r="C29" s="37" t="s">
        <v>88</v>
      </c>
      <c r="D29" s="37" t="s">
        <v>89</v>
      </c>
      <c r="E29" s="37" t="s">
        <v>165</v>
      </c>
    </row>
    <row r="30" spans="1:5" ht="15" customHeight="1" x14ac:dyDescent="0.25">
      <c r="A30" s="28">
        <f t="shared" si="0"/>
        <v>27</v>
      </c>
      <c r="B30" s="37" t="s">
        <v>90</v>
      </c>
      <c r="C30" s="37" t="s">
        <v>91</v>
      </c>
      <c r="D30" s="37" t="s">
        <v>92</v>
      </c>
      <c r="E30" s="37" t="s">
        <v>165</v>
      </c>
    </row>
    <row r="31" spans="1:5" ht="15" customHeight="1" x14ac:dyDescent="0.25">
      <c r="A31" s="28">
        <f t="shared" si="0"/>
        <v>28</v>
      </c>
      <c r="B31" s="37" t="s">
        <v>93</v>
      </c>
      <c r="C31" s="37" t="s">
        <v>94</v>
      </c>
      <c r="D31" s="37" t="s">
        <v>78</v>
      </c>
      <c r="E31" s="37" t="s">
        <v>167</v>
      </c>
    </row>
    <row r="32" spans="1:5" ht="15" customHeight="1" x14ac:dyDescent="0.25">
      <c r="A32" s="28">
        <f t="shared" si="0"/>
        <v>29</v>
      </c>
      <c r="B32" s="37" t="s">
        <v>27</v>
      </c>
      <c r="C32" s="37" t="s">
        <v>95</v>
      </c>
      <c r="D32" s="37" t="s">
        <v>73</v>
      </c>
      <c r="E32" s="37" t="s">
        <v>167</v>
      </c>
    </row>
    <row r="33" spans="1:5" ht="15" customHeight="1" x14ac:dyDescent="0.25">
      <c r="A33" s="28">
        <f t="shared" si="0"/>
        <v>30</v>
      </c>
      <c r="B33" s="37" t="s">
        <v>27</v>
      </c>
      <c r="C33" s="37" t="s">
        <v>96</v>
      </c>
      <c r="D33" s="37" t="s">
        <v>73</v>
      </c>
      <c r="E33" s="37" t="s">
        <v>167</v>
      </c>
    </row>
    <row r="34" spans="1:5" ht="15" customHeight="1" x14ac:dyDescent="0.25">
      <c r="A34" s="28">
        <f t="shared" si="0"/>
        <v>31</v>
      </c>
      <c r="B34" s="37" t="s">
        <v>97</v>
      </c>
      <c r="C34" s="37" t="s">
        <v>98</v>
      </c>
      <c r="D34" s="37" t="s">
        <v>99</v>
      </c>
      <c r="E34" s="37" t="s">
        <v>164</v>
      </c>
    </row>
    <row r="35" spans="1:5" ht="15" customHeight="1" x14ac:dyDescent="0.25">
      <c r="A35" s="28">
        <f t="shared" si="0"/>
        <v>32</v>
      </c>
      <c r="B35" s="37" t="s">
        <v>100</v>
      </c>
      <c r="C35" s="37" t="s">
        <v>101</v>
      </c>
      <c r="D35" s="37" t="s">
        <v>73</v>
      </c>
      <c r="E35" s="37" t="s">
        <v>165</v>
      </c>
    </row>
    <row r="36" spans="1:5" ht="15" customHeight="1" x14ac:dyDescent="0.25">
      <c r="A36" s="28">
        <f t="shared" si="0"/>
        <v>33</v>
      </c>
      <c r="B36" s="37" t="s">
        <v>102</v>
      </c>
      <c r="C36" s="37" t="s">
        <v>103</v>
      </c>
      <c r="D36" s="37" t="s">
        <v>104</v>
      </c>
      <c r="E36" s="37" t="s">
        <v>164</v>
      </c>
    </row>
    <row r="37" spans="1:5" ht="15" customHeight="1" x14ac:dyDescent="0.25">
      <c r="A37" s="28">
        <f t="shared" si="0"/>
        <v>34</v>
      </c>
      <c r="B37" s="37" t="s">
        <v>27</v>
      </c>
      <c r="C37" s="37" t="s">
        <v>105</v>
      </c>
      <c r="D37" s="37" t="s">
        <v>106</v>
      </c>
      <c r="E37" s="37" t="s">
        <v>166</v>
      </c>
    </row>
    <row r="38" spans="1:5" ht="15" customHeight="1" x14ac:dyDescent="0.25">
      <c r="A38" s="28">
        <f t="shared" si="0"/>
        <v>35</v>
      </c>
      <c r="B38" s="37" t="s">
        <v>107</v>
      </c>
      <c r="C38" s="37" t="s">
        <v>108</v>
      </c>
      <c r="D38" s="37" t="s">
        <v>73</v>
      </c>
      <c r="E38" s="37" t="s">
        <v>165</v>
      </c>
    </row>
    <row r="39" spans="1:5" ht="15" customHeight="1" x14ac:dyDescent="0.25">
      <c r="A39" s="28">
        <f t="shared" si="0"/>
        <v>36</v>
      </c>
      <c r="B39" s="37" t="s">
        <v>109</v>
      </c>
      <c r="C39" s="37" t="s">
        <v>110</v>
      </c>
      <c r="D39" s="37" t="s">
        <v>73</v>
      </c>
      <c r="E39" s="37" t="s">
        <v>167</v>
      </c>
    </row>
    <row r="40" spans="1:5" ht="15" customHeight="1" x14ac:dyDescent="0.25">
      <c r="A40" s="28">
        <f t="shared" si="0"/>
        <v>37</v>
      </c>
      <c r="B40" s="37" t="s">
        <v>27</v>
      </c>
      <c r="C40" s="37" t="s">
        <v>161</v>
      </c>
      <c r="D40" s="37" t="s">
        <v>162</v>
      </c>
      <c r="E40" s="37" t="s">
        <v>164</v>
      </c>
    </row>
    <row r="41" spans="1:5" ht="15" customHeight="1" x14ac:dyDescent="0.25">
      <c r="A41" s="28">
        <f t="shared" si="0"/>
        <v>38</v>
      </c>
      <c r="B41" s="37" t="s">
        <v>27</v>
      </c>
      <c r="C41" s="37" t="s">
        <v>163</v>
      </c>
      <c r="D41" s="37" t="s">
        <v>162</v>
      </c>
      <c r="E41" s="37" t="s">
        <v>167</v>
      </c>
    </row>
    <row r="42" spans="1:5" ht="15" customHeight="1" x14ac:dyDescent="0.25">
      <c r="A42" s="28">
        <f t="shared" si="0"/>
        <v>39</v>
      </c>
      <c r="B42" s="37" t="s">
        <v>111</v>
      </c>
      <c r="C42" s="37" t="s">
        <v>112</v>
      </c>
      <c r="D42" s="37" t="s">
        <v>106</v>
      </c>
      <c r="E42" s="37" t="s">
        <v>164</v>
      </c>
    </row>
    <row r="43" spans="1:5" ht="15" customHeight="1" x14ac:dyDescent="0.25">
      <c r="A43" s="28">
        <f t="shared" si="0"/>
        <v>40</v>
      </c>
      <c r="B43" s="37" t="s">
        <v>113</v>
      </c>
      <c r="C43" s="37" t="s">
        <v>114</v>
      </c>
      <c r="D43" s="37" t="s">
        <v>106</v>
      </c>
      <c r="E43" s="37" t="s">
        <v>164</v>
      </c>
    </row>
    <row r="44" spans="1:5" ht="15" customHeight="1" x14ac:dyDescent="0.25">
      <c r="A44" s="28">
        <f t="shared" si="0"/>
        <v>41</v>
      </c>
      <c r="B44" s="37" t="s">
        <v>115</v>
      </c>
      <c r="C44" s="37" t="s">
        <v>116</v>
      </c>
      <c r="D44" s="37" t="s">
        <v>73</v>
      </c>
      <c r="E44" s="37" t="s">
        <v>164</v>
      </c>
    </row>
    <row r="45" spans="1:5" ht="15" customHeight="1" x14ac:dyDescent="0.25">
      <c r="A45" s="28">
        <f t="shared" si="0"/>
        <v>42</v>
      </c>
      <c r="B45" s="37" t="s">
        <v>117</v>
      </c>
      <c r="C45" s="37" t="s">
        <v>118</v>
      </c>
      <c r="D45" s="37" t="s">
        <v>73</v>
      </c>
      <c r="E45" s="37" t="s">
        <v>164</v>
      </c>
    </row>
    <row r="46" spans="1:5" ht="15" customHeight="1" x14ac:dyDescent="0.25">
      <c r="A46" s="28">
        <f t="shared" si="0"/>
        <v>43</v>
      </c>
      <c r="B46" s="37" t="s">
        <v>119</v>
      </c>
      <c r="C46" s="37" t="s">
        <v>120</v>
      </c>
      <c r="D46" s="37" t="s">
        <v>121</v>
      </c>
      <c r="E46" s="37" t="s">
        <v>165</v>
      </c>
    </row>
    <row r="47" spans="1:5" ht="15" customHeight="1" x14ac:dyDescent="0.25">
      <c r="A47" s="28">
        <f t="shared" si="0"/>
        <v>44</v>
      </c>
      <c r="B47" s="37" t="s">
        <v>122</v>
      </c>
      <c r="C47" s="37" t="s">
        <v>123</v>
      </c>
      <c r="D47" s="37" t="s">
        <v>121</v>
      </c>
      <c r="E47" s="37" t="s">
        <v>165</v>
      </c>
    </row>
    <row r="48" spans="1:5" ht="15" customHeight="1" x14ac:dyDescent="0.25">
      <c r="A48" s="28">
        <f t="shared" si="0"/>
        <v>45</v>
      </c>
      <c r="B48" s="37" t="s">
        <v>124</v>
      </c>
      <c r="C48" s="37" t="s">
        <v>125</v>
      </c>
      <c r="D48" s="37" t="s">
        <v>126</v>
      </c>
      <c r="E48" s="37" t="s">
        <v>165</v>
      </c>
    </row>
    <row r="49" spans="1:6" ht="15" customHeight="1" x14ac:dyDescent="0.25">
      <c r="A49" s="28">
        <f t="shared" si="0"/>
        <v>46</v>
      </c>
      <c r="B49" s="37" t="s">
        <v>127</v>
      </c>
      <c r="C49" s="37" t="s">
        <v>128</v>
      </c>
      <c r="D49" s="37" t="s">
        <v>37</v>
      </c>
      <c r="E49" s="37" t="s">
        <v>165</v>
      </c>
    </row>
    <row r="50" spans="1:6" ht="15" customHeight="1" x14ac:dyDescent="0.25">
      <c r="A50" s="28">
        <f t="shared" si="0"/>
        <v>47</v>
      </c>
      <c r="B50" s="37" t="s">
        <v>129</v>
      </c>
      <c r="C50" s="37" t="s">
        <v>130</v>
      </c>
      <c r="D50" s="37" t="s">
        <v>37</v>
      </c>
      <c r="E50" s="37" t="s">
        <v>165</v>
      </c>
    </row>
    <row r="51" spans="1:6" ht="15" customHeight="1" x14ac:dyDescent="0.25">
      <c r="A51" s="28">
        <f t="shared" si="0"/>
        <v>48</v>
      </c>
      <c r="B51" s="37" t="s">
        <v>131</v>
      </c>
      <c r="C51" s="37" t="s">
        <v>132</v>
      </c>
      <c r="D51" s="37" t="s">
        <v>133</v>
      </c>
      <c r="E51" s="37" t="s">
        <v>165</v>
      </c>
    </row>
    <row r="52" spans="1:6" ht="15" customHeight="1" x14ac:dyDescent="0.25">
      <c r="A52" s="28">
        <f t="shared" si="0"/>
        <v>49</v>
      </c>
      <c r="B52" s="37" t="s">
        <v>134</v>
      </c>
      <c r="C52" s="37" t="s">
        <v>135</v>
      </c>
      <c r="D52" s="37" t="s">
        <v>136</v>
      </c>
      <c r="E52" s="37" t="s">
        <v>165</v>
      </c>
    </row>
    <row r="53" spans="1:6" ht="15" customHeight="1" x14ac:dyDescent="0.25">
      <c r="A53" s="28">
        <f t="shared" si="0"/>
        <v>50</v>
      </c>
      <c r="B53" s="37" t="s">
        <v>134</v>
      </c>
      <c r="C53" s="37" t="s">
        <v>137</v>
      </c>
      <c r="D53" s="37" t="s">
        <v>136</v>
      </c>
      <c r="E53" s="37" t="s">
        <v>165</v>
      </c>
    </row>
    <row r="54" spans="1:6" ht="15" customHeight="1" x14ac:dyDescent="0.25">
      <c r="A54" s="28">
        <f t="shared" si="0"/>
        <v>51</v>
      </c>
      <c r="B54" s="37" t="s">
        <v>138</v>
      </c>
      <c r="C54" s="37" t="s">
        <v>139</v>
      </c>
      <c r="D54" s="37" t="s">
        <v>140</v>
      </c>
      <c r="E54" s="37" t="s">
        <v>165</v>
      </c>
    </row>
    <row r="55" spans="1:6" ht="15" customHeight="1" x14ac:dyDescent="0.25">
      <c r="A55" s="28">
        <f t="shared" si="0"/>
        <v>52</v>
      </c>
      <c r="B55" s="37" t="s">
        <v>141</v>
      </c>
      <c r="C55" s="37" t="s">
        <v>142</v>
      </c>
      <c r="D55" s="37" t="s">
        <v>143</v>
      </c>
      <c r="E55" s="37" t="s">
        <v>165</v>
      </c>
    </row>
    <row r="56" spans="1:6" ht="15" customHeight="1" x14ac:dyDescent="0.25">
      <c r="A56" s="28">
        <f t="shared" si="0"/>
        <v>53</v>
      </c>
      <c r="B56" s="37" t="s">
        <v>144</v>
      </c>
      <c r="C56" s="37" t="s">
        <v>145</v>
      </c>
      <c r="D56" s="37" t="s">
        <v>146</v>
      </c>
      <c r="E56" s="37" t="s">
        <v>167</v>
      </c>
    </row>
    <row r="57" spans="1:6" ht="15" customHeight="1" x14ac:dyDescent="0.25">
      <c r="A57" s="28">
        <f t="shared" si="0"/>
        <v>54</v>
      </c>
      <c r="B57" s="37" t="s">
        <v>147</v>
      </c>
      <c r="C57" s="37" t="s">
        <v>148</v>
      </c>
      <c r="D57" s="37" t="s">
        <v>146</v>
      </c>
      <c r="E57" s="37" t="s">
        <v>166</v>
      </c>
    </row>
    <row r="58" spans="1:6" ht="15" customHeight="1" x14ac:dyDescent="0.25">
      <c r="A58" s="28">
        <f t="shared" si="0"/>
        <v>55</v>
      </c>
      <c r="B58" s="37" t="s">
        <v>149</v>
      </c>
      <c r="C58" s="37" t="s">
        <v>150</v>
      </c>
      <c r="D58" s="37" t="s">
        <v>146</v>
      </c>
      <c r="E58" s="37" t="s">
        <v>165</v>
      </c>
    </row>
    <row r="59" spans="1:6" s="32" customFormat="1" x14ac:dyDescent="0.2">
      <c r="A59" s="28">
        <f t="shared" si="0"/>
        <v>56</v>
      </c>
      <c r="B59" s="37" t="s">
        <v>151</v>
      </c>
      <c r="C59" s="37" t="s">
        <v>152</v>
      </c>
      <c r="D59" s="37" t="s">
        <v>153</v>
      </c>
      <c r="E59" s="37" t="s">
        <v>165</v>
      </c>
    </row>
    <row r="60" spans="1:6" x14ac:dyDescent="0.25">
      <c r="A60" s="28">
        <f t="shared" si="0"/>
        <v>57</v>
      </c>
      <c r="B60" s="37" t="s">
        <v>154</v>
      </c>
      <c r="C60" s="37" t="s">
        <v>155</v>
      </c>
      <c r="D60" s="37" t="s">
        <v>153</v>
      </c>
      <c r="E60" s="37" t="s">
        <v>165</v>
      </c>
    </row>
    <row r="61" spans="1:6" x14ac:dyDescent="0.25">
      <c r="A61" s="28">
        <f t="shared" si="0"/>
        <v>58</v>
      </c>
      <c r="B61" s="38" t="s">
        <v>27</v>
      </c>
      <c r="C61" s="39">
        <v>1671041402</v>
      </c>
      <c r="D61" s="38" t="s">
        <v>168</v>
      </c>
      <c r="E61" s="39" t="s">
        <v>164</v>
      </c>
    </row>
    <row r="62" spans="1:6" s="66" customFormat="1" x14ac:dyDescent="0.25">
      <c r="A62" s="63">
        <f t="shared" si="0"/>
        <v>59</v>
      </c>
      <c r="B62" s="64" t="s">
        <v>169</v>
      </c>
      <c r="C62" s="65">
        <v>1600130574</v>
      </c>
      <c r="D62" s="38" t="s">
        <v>170</v>
      </c>
      <c r="E62" s="65" t="s">
        <v>164</v>
      </c>
    </row>
    <row r="63" spans="1:6" s="66" customFormat="1" x14ac:dyDescent="0.25">
      <c r="A63" s="63">
        <f t="shared" si="0"/>
        <v>60</v>
      </c>
      <c r="B63" s="38" t="s">
        <v>27</v>
      </c>
      <c r="C63" s="65">
        <v>1671030161</v>
      </c>
      <c r="D63" s="38" t="s">
        <v>31</v>
      </c>
      <c r="E63" s="65" t="s">
        <v>167</v>
      </c>
      <c r="F63" s="66" t="s">
        <v>171</v>
      </c>
    </row>
    <row r="64" spans="1:6" s="66" customFormat="1" x14ac:dyDescent="0.25">
      <c r="A64" s="67"/>
      <c r="E64" s="68"/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troškovnik</vt:lpstr>
      <vt:lpstr>popis mjernih mjesta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Tapalović</dc:creator>
  <cp:lastModifiedBy>Ivica Tapalović</cp:lastModifiedBy>
  <cp:lastPrinted>2020-08-17T05:57:42Z</cp:lastPrinted>
  <dcterms:created xsi:type="dcterms:W3CDTF">2019-01-02T13:05:48Z</dcterms:created>
  <dcterms:modified xsi:type="dcterms:W3CDTF">2022-06-21T07:55:29Z</dcterms:modified>
</cp:coreProperties>
</file>